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a\Desktop\Новая папка\5\2026\кровля\"/>
    </mc:Choice>
  </mc:AlternateContent>
  <bookViews>
    <workbookView xWindow="0" yWindow="0" windowWidth="16380" windowHeight="8196" tabRatio="500"/>
  </bookViews>
  <sheets>
    <sheet name="05_02_26_Утепл_,_керамзит_Кровл" sheetId="1" r:id="rId1"/>
  </sheets>
  <definedNames>
    <definedName name="_xlnm.Print_Titles" localSheetId="0">'05_02_26_Утепл_,_керамзит_Кровл'!$7:$7</definedName>
    <definedName name="_xlnm.Print_Area" localSheetId="0">'05_02_26_Утепл_,_керамзит_Кровл'!$A$1:$H$163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57" i="1" l="1"/>
  <c r="A155" i="1"/>
  <c r="A154" i="1"/>
  <c r="A153" i="1"/>
  <c r="A152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4" i="1"/>
  <c r="A133" i="1"/>
  <c r="A132" i="1"/>
  <c r="A131" i="1"/>
  <c r="A130" i="1"/>
  <c r="A127" i="1"/>
  <c r="A126" i="1"/>
  <c r="A125" i="1"/>
  <c r="A124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3" i="1"/>
  <c r="A102" i="1"/>
  <c r="A101" i="1"/>
  <c r="A98" i="1"/>
  <c r="A97" i="1"/>
  <c r="A96" i="1"/>
  <c r="A95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5" i="1"/>
  <c r="A74" i="1"/>
  <c r="A73" i="1"/>
  <c r="A72" i="1"/>
  <c r="A69" i="1"/>
  <c r="A68" i="1"/>
  <c r="A67" i="1"/>
  <c r="A66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5" i="1"/>
  <c r="A44" i="1"/>
  <c r="A43" i="1"/>
  <c r="A42" i="1"/>
  <c r="A39" i="1"/>
  <c r="A38" i="1"/>
  <c r="A37" i="1"/>
  <c r="A36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3" i="1"/>
  <c r="A12" i="1"/>
  <c r="A11" i="1"/>
  <c r="A10" i="1"/>
</calcChain>
</file>

<file path=xl/sharedStrings.xml><?xml version="1.0" encoding="utf-8"?>
<sst xmlns="http://schemas.openxmlformats.org/spreadsheetml/2006/main" count="703" uniqueCount="270">
  <si>
    <t>УТВЕРЖДАЮ:</t>
  </si>
  <si>
    <t>Директор МАОУ «СОШ №5 г.Челчябинска»</t>
  </si>
  <si>
    <t>Л.С.Удалова</t>
  </si>
  <si>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</si>
  <si>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</si>
  <si>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</si>
  <si>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</si>
  <si>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</si>
  <si>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</si>
  <si>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</si>
  <si>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</si>
  <si>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Спортивный зал</t>
  </si>
  <si>
    <t>Демонтажные работы</t>
  </si>
  <si>
    <t>1</t>
  </si>
  <si>
    <t>Разборка покрытий кровель: из рулонных материалов (в .ч. примыканий)</t>
  </si>
  <si>
    <t>м2</t>
  </si>
  <si>
    <t xml:space="preserve">((697,95+16,92) / 100)*100 </t>
  </si>
  <si>
    <t xml:space="preserve">1 </t>
  </si>
  <si>
    <t>2</t>
  </si>
  <si>
    <t>Демонтаж выравнивающих стяжек: цементно-песчаных толщиной 15 мм</t>
  </si>
  <si>
    <t xml:space="preserve">((697,95) / 100)*100 </t>
  </si>
  <si>
    <t>3</t>
  </si>
  <si>
    <t>Демонтаж выравнивающих стяжек: на каждый 1 мм изменения толщины добавлять или исключать к норме 12-01-017-01</t>
  </si>
  <si>
    <t xml:space="preserve"> </t>
  </si>
  <si>
    <t>4</t>
  </si>
  <si>
    <t>Демонтаж мелких покрытий (брандмауэры, парапеты, свесы и т.п.) из листовой оцинкованной стали</t>
  </si>
  <si>
    <t xml:space="preserve">((99*0,5) / 100)*100 </t>
  </si>
  <si>
    <t>Монтажные работы</t>
  </si>
  <si>
    <t>5</t>
  </si>
  <si>
    <t>Армирование подстилающих слоев и набетонок</t>
  </si>
  <si>
    <t>т</t>
  </si>
  <si>
    <t xml:space="preserve">697,95*1,84/1000 </t>
  </si>
  <si>
    <t>6</t>
  </si>
  <si>
    <t>Сетка стальная сварная из арматурной проволоки без покрытия, диаметр проволоки 4 мм размер ячейки 100х100 мм</t>
  </si>
  <si>
    <t xml:space="preserve">1,284228/1,84*1000 </t>
  </si>
  <si>
    <t>7</t>
  </si>
  <si>
    <t>Устройство выравнивающих стяжек: цементно-песчаных толщиной 15 мм</t>
  </si>
  <si>
    <t>8</t>
  </si>
  <si>
    <t>Устройство выравнивающих стяжек: на каждый 1 мм изменения толщины добавлять или исключать к норме 12-01-017-01</t>
  </si>
  <si>
    <t>9</t>
  </si>
  <si>
    <t>Раствор готовый кладочный, цементный, М100</t>
  </si>
  <si>
    <t>м3</t>
  </si>
  <si>
    <t xml:space="preserve">10,678635+17,797725 </t>
  </si>
  <si>
    <t>10</t>
  </si>
  <si>
    <t>Огрунтовка оснований из бетона или раствора под водоизоляционный кровельный ковер: готовой эмульсией битумной</t>
  </si>
  <si>
    <t>11</t>
  </si>
  <si>
    <t>Эмульсия битумно-катионная ЭБДК Б</t>
  </si>
  <si>
    <t>12</t>
  </si>
  <si>
    <t>Устройство кровель плоских из наплавляемых материалов: в два слоя</t>
  </si>
  <si>
    <t>13</t>
  </si>
  <si>
    <t>Материал рулонный битумно-полимерный кровельный ТПП, наплавляемый, основа стеклоткань, продольная/поперечная нагрузка на разрыв не менее 1200/1200 Н, гибкость не выше -25 °C, теплостойкость не ниже 100 °C, масса 5,2 кг/м2, толщина 4,0 мм</t>
  </si>
  <si>
    <t>14</t>
  </si>
  <si>
    <t>Материал рулонный битумно-полимерный кровельный и гидроизоляционный СБС-модифицированный ЭКП с антикорневыми добавками, наплавляемый, основа полиэстер, продольная/поперечная нагрузка на разрыв не менее 800/600 Н, гибкость не выше -25 °C, теплостойкость не ниже 100 °C, масса 5,2-5,35 кг/м2, толщина 4,2 мм</t>
  </si>
  <si>
    <t>15</t>
  </si>
  <si>
    <t>Устройство примыканий кровель из наплавляемых материалов к стенам и парапетам высотой: до 600 мм без фартуков</t>
  </si>
  <si>
    <t>м</t>
  </si>
  <si>
    <t xml:space="preserve">((16,92/0,6) / 100)*100 </t>
  </si>
  <si>
    <t>16</t>
  </si>
  <si>
    <t xml:space="preserve">0,282*100*0,6*1,14 </t>
  </si>
  <si>
    <t>17</t>
  </si>
  <si>
    <t>Смена обделок из листовой стали (брандмауэров и парапетов без обделки боковых стенок) шириной: до 1 м</t>
  </si>
  <si>
    <t>18</t>
  </si>
  <si>
    <t>Сталь листовая оцинкованная, толщина 0,5 мм</t>
  </si>
  <si>
    <t xml:space="preserve">16,92*4,025/1000 </t>
  </si>
  <si>
    <t>19</t>
  </si>
  <si>
    <t>Устройство мелких покрытий (брандмауэры, парапеты, свесы и т.п.) из листовой оцинкованной стали (капельники)</t>
  </si>
  <si>
    <t xml:space="preserve">((99*0.5) / 100)*100 </t>
  </si>
  <si>
    <t>20</t>
  </si>
  <si>
    <t>Костыль стальной Т-образный кровельный, размеры 100х400х4 мм, толщина полосы 40 мм</t>
  </si>
  <si>
    <t>шт</t>
  </si>
  <si>
    <t xml:space="preserve">99/0,5 </t>
  </si>
  <si>
    <t>21</t>
  </si>
  <si>
    <t>Смена колпаков на дымовых и вентиляционных трубах в один канал</t>
  </si>
  <si>
    <t xml:space="preserve">((3) / 10)*10 </t>
  </si>
  <si>
    <t>22</t>
  </si>
  <si>
    <t xml:space="preserve">(0,9*0,4 +0,5*0,8+0,5*3)*3,925/1000 </t>
  </si>
  <si>
    <t>23</t>
  </si>
  <si>
    <t>Установка зонтов над шахтами из листовой стали круглого сечения диаметром: 200 мм (прим. Установка аэраторов 75 мм)</t>
  </si>
  <si>
    <t>24</t>
  </si>
  <si>
    <t>Аэратор кровельный из ПВХ, устойчивый к атмосферному воздействию и ультрафиолетовому излучению, диаметр 75 мм, высота 375 мм</t>
  </si>
  <si>
    <t>Прочие работы</t>
  </si>
  <si>
    <t>25</t>
  </si>
  <si>
    <t>Затаривание строительного мусора в мешки</t>
  </si>
  <si>
    <t xml:space="preserve">(697,95*0,04*2,4+697,95*7*0,0078)*0,1 </t>
  </si>
  <si>
    <t>26</t>
  </si>
  <si>
    <t>Погрузка в автотранспортное средство: мусор строительный с погрузкой вручную</t>
  </si>
  <si>
    <t>1т груза</t>
  </si>
  <si>
    <t>27</t>
  </si>
  <si>
    <t>Погрузка в автотранспортное средство: мусор строительный с погрузкой экскаваторами емкостью ковша до 0,5 м3</t>
  </si>
  <si>
    <t xml:space="preserve">(697,95*0,04*2,4+697,95*7*0,0078)*0,9 </t>
  </si>
  <si>
    <t>28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</si>
  <si>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</si>
  <si>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 xml:space="preserve">94,600143+10,511127 </t>
  </si>
  <si>
    <t xml:space="preserve">Раздел 2. Переход </t>
  </si>
  <si>
    <t>Раздел 2. Переход корпусов</t>
  </si>
  <si>
    <t>29</t>
  </si>
  <si>
    <t xml:space="preserve">((133+11,4) / 100)*100 </t>
  </si>
  <si>
    <t>30</t>
  </si>
  <si>
    <t xml:space="preserve">((133) / 100)*100 </t>
  </si>
  <si>
    <t>31</t>
  </si>
  <si>
    <t>32</t>
  </si>
  <si>
    <t>Демонтаж мелких покрытий (брандмауэры, парапеты, свесы и т.п.) из листовой оцинкованной стали (капельники)</t>
  </si>
  <si>
    <t xml:space="preserve">((28*0,5) / 100)*100 </t>
  </si>
  <si>
    <t>33</t>
  </si>
  <si>
    <t xml:space="preserve">133*1,84/1000 </t>
  </si>
  <si>
    <t>34</t>
  </si>
  <si>
    <t xml:space="preserve">0,24472/1,84*1000 </t>
  </si>
  <si>
    <t>35</t>
  </si>
  <si>
    <t>36</t>
  </si>
  <si>
    <t>37</t>
  </si>
  <si>
    <t xml:space="preserve">2,0349+3,3915 </t>
  </si>
  <si>
    <t>38</t>
  </si>
  <si>
    <t>39</t>
  </si>
  <si>
    <t>40</t>
  </si>
  <si>
    <t>41</t>
  </si>
  <si>
    <t>42</t>
  </si>
  <si>
    <t>43</t>
  </si>
  <si>
    <t xml:space="preserve">((11,4/0,6) / 100)*100 </t>
  </si>
  <si>
    <t>44</t>
  </si>
  <si>
    <t xml:space="preserve">0,19*100*0,6*1,14 </t>
  </si>
  <si>
    <t>45</t>
  </si>
  <si>
    <t>46</t>
  </si>
  <si>
    <t xml:space="preserve">28/0,5 </t>
  </si>
  <si>
    <t>47</t>
  </si>
  <si>
    <t xml:space="preserve">((1) / 10)*10 </t>
  </si>
  <si>
    <t>48</t>
  </si>
  <si>
    <t xml:space="preserve">0,8*0,5*3,925/1000 </t>
  </si>
  <si>
    <t>49</t>
  </si>
  <si>
    <t>50</t>
  </si>
  <si>
    <t>51</t>
  </si>
  <si>
    <t xml:space="preserve">(133*0,04*2,4+133*7*0,0078)*0,1 </t>
  </si>
  <si>
    <t>52</t>
  </si>
  <si>
    <t>53</t>
  </si>
  <si>
    <t xml:space="preserve">(133*0,04*2,4+133*7*0,0078)*0,9 </t>
  </si>
  <si>
    <t>54</t>
  </si>
  <si>
    <t xml:space="preserve">2,00298+18,02682 </t>
  </si>
  <si>
    <t>Раздел 3. Столовая (Южный вход)</t>
  </si>
  <si>
    <t>Раздел 3. Южный вход</t>
  </si>
  <si>
    <t>55</t>
  </si>
  <si>
    <t xml:space="preserve">((153,87+20,64) / 100)*100 </t>
  </si>
  <si>
    <t>56</t>
  </si>
  <si>
    <t xml:space="preserve">((153,87) / 100)*100 </t>
  </si>
  <si>
    <t>57</t>
  </si>
  <si>
    <t>58</t>
  </si>
  <si>
    <t xml:space="preserve">((21,8*0,5) / 100)*100 </t>
  </si>
  <si>
    <t>59</t>
  </si>
  <si>
    <t xml:space="preserve">153,87*1,84/1000 </t>
  </si>
  <si>
    <t>60</t>
  </si>
  <si>
    <t xml:space="preserve">0,283121/1,84*1000 </t>
  </si>
  <si>
    <t>61</t>
  </si>
  <si>
    <t>62</t>
  </si>
  <si>
    <t>63</t>
  </si>
  <si>
    <t xml:space="preserve">2,354211+3,923685 </t>
  </si>
  <si>
    <t>64</t>
  </si>
  <si>
    <t>65</t>
  </si>
  <si>
    <t>66</t>
  </si>
  <si>
    <t>67</t>
  </si>
  <si>
    <t>68</t>
  </si>
  <si>
    <t>69</t>
  </si>
  <si>
    <t xml:space="preserve">((20,64/0,6) / 100)*100 </t>
  </si>
  <si>
    <t>70</t>
  </si>
  <si>
    <t xml:space="preserve">0,344*100*0,6*1,14 </t>
  </si>
  <si>
    <t>71</t>
  </si>
  <si>
    <t xml:space="preserve">(21,3 / 100)*100 </t>
  </si>
  <si>
    <t>72</t>
  </si>
  <si>
    <t xml:space="preserve">21,3*3,925/1000 </t>
  </si>
  <si>
    <t>73</t>
  </si>
  <si>
    <t>74</t>
  </si>
  <si>
    <t xml:space="preserve">(3 / 10)*10 </t>
  </si>
  <si>
    <t>75</t>
  </si>
  <si>
    <t xml:space="preserve">(0,8*0,5+0,8*0,5+0,41*0,5)*3,925/1000 </t>
  </si>
  <si>
    <t>76</t>
  </si>
  <si>
    <t xml:space="preserve">(153,87*0,04*2,4+153,87*7*0,0078)*0,1 </t>
  </si>
  <si>
    <t>77</t>
  </si>
  <si>
    <t>78</t>
  </si>
  <si>
    <t xml:space="preserve">(153,87*0,04*2,4+153,87*7*0,0078)*0,9 </t>
  </si>
  <si>
    <t>79</t>
  </si>
  <si>
    <t xml:space="preserve">2,3172822+20,8555398 </t>
  </si>
  <si>
    <t>Раздел 4. Лыжная база (Северный вход)</t>
  </si>
  <si>
    <t>Раздел 4. Северный вход (лыжная база)</t>
  </si>
  <si>
    <t>80</t>
  </si>
  <si>
    <t xml:space="preserve">((126+19,2) / 100)*100 </t>
  </si>
  <si>
    <t>81</t>
  </si>
  <si>
    <t xml:space="preserve">((126) / 100)*100 </t>
  </si>
  <si>
    <t>82</t>
  </si>
  <si>
    <t>83</t>
  </si>
  <si>
    <t>Смена: водосточных воронок (демонтаж, монтаж)</t>
  </si>
  <si>
    <t xml:space="preserve">((1) / 100)*100 </t>
  </si>
  <si>
    <t>84</t>
  </si>
  <si>
    <t>Воронка для сбора атмосферных осадков из оцинкованной стали, толщина 0,5 мм, диаметр 110 мм</t>
  </si>
  <si>
    <t>85</t>
  </si>
  <si>
    <t xml:space="preserve">126*1,84/1000 </t>
  </si>
  <si>
    <t>86</t>
  </si>
  <si>
    <t xml:space="preserve">0,23184/1,84*1000 </t>
  </si>
  <si>
    <t>87</t>
  </si>
  <si>
    <t>88</t>
  </si>
  <si>
    <t>89</t>
  </si>
  <si>
    <t xml:space="preserve">1,9278+3,213 </t>
  </si>
  <si>
    <t>90</t>
  </si>
  <si>
    <t>91</t>
  </si>
  <si>
    <t>92</t>
  </si>
  <si>
    <t>93</t>
  </si>
  <si>
    <t>94</t>
  </si>
  <si>
    <t>95</t>
  </si>
  <si>
    <t xml:space="preserve">((19,2/0,6) / 100)*100 </t>
  </si>
  <si>
    <t>96</t>
  </si>
  <si>
    <t xml:space="preserve">0,32*100*0,6*1,14 </t>
  </si>
  <si>
    <t>97</t>
  </si>
  <si>
    <t>98</t>
  </si>
  <si>
    <t xml:space="preserve">19,2*4,025/1000 </t>
  </si>
  <si>
    <t>99</t>
  </si>
  <si>
    <t>100</t>
  </si>
  <si>
    <t xml:space="preserve">0,6*1,7*3,925/1000 </t>
  </si>
  <si>
    <t>101</t>
  </si>
  <si>
    <t xml:space="preserve">(126*0,04*2,4+126*7*0,0078)*0,1 </t>
  </si>
  <si>
    <t>102</t>
  </si>
  <si>
    <t>103</t>
  </si>
  <si>
    <t xml:space="preserve">(126*0,04*2,4+126*7*0,0078)*0,9 </t>
  </si>
  <si>
    <t>104</t>
  </si>
  <si>
    <t xml:space="preserve">1,89756+17,07804 </t>
  </si>
  <si>
    <t>Раздел 5. Входные группы</t>
  </si>
  <si>
    <t>105</t>
  </si>
  <si>
    <t xml:space="preserve">((95,43+11,52+55,94+4,2*0,6) / 100)*100 </t>
  </si>
  <si>
    <t>106</t>
  </si>
  <si>
    <t xml:space="preserve">((95,43+53,94) / 100)*100 </t>
  </si>
  <si>
    <t>107</t>
  </si>
  <si>
    <t>108</t>
  </si>
  <si>
    <t xml:space="preserve">((60,47*0,5) / 100)*100 </t>
  </si>
  <si>
    <t>109</t>
  </si>
  <si>
    <t>Разборка мелких покрытий и обделок из листовой стали: водосточных труб с земли и подмостей</t>
  </si>
  <si>
    <t xml:space="preserve">(25,8 / 100)*100 </t>
  </si>
  <si>
    <t>110</t>
  </si>
  <si>
    <t xml:space="preserve">95,43*1,84/1000 </t>
  </si>
  <si>
    <t>111</t>
  </si>
  <si>
    <t xml:space="preserve">0,175591/1,84*1000 </t>
  </si>
  <si>
    <t>112</t>
  </si>
  <si>
    <t xml:space="preserve">((95,43+55,94) / 100)*100 </t>
  </si>
  <si>
    <t>113</t>
  </si>
  <si>
    <t>114</t>
  </si>
  <si>
    <t xml:space="preserve">2,315961+3,859935 </t>
  </si>
  <si>
    <t>115</t>
  </si>
  <si>
    <t>116</t>
  </si>
  <si>
    <t>117</t>
  </si>
  <si>
    <t xml:space="preserve">((95,43) / 100)*100 </t>
  </si>
  <si>
    <t>118</t>
  </si>
  <si>
    <t>119</t>
  </si>
  <si>
    <t>120</t>
  </si>
  <si>
    <t xml:space="preserve">((11,52/0,6+4,2) / 100)*100 </t>
  </si>
  <si>
    <t>121</t>
  </si>
  <si>
    <t xml:space="preserve">0,234*100*0,6*1,14 </t>
  </si>
  <si>
    <t>122</t>
  </si>
  <si>
    <t>123</t>
  </si>
  <si>
    <t>124</t>
  </si>
  <si>
    <t>Установка водосточной системы из ПВХ: желобов</t>
  </si>
  <si>
    <t xml:space="preserve">((64,2+25,8) / 100)*100 </t>
  </si>
  <si>
    <t>125</t>
  </si>
  <si>
    <t xml:space="preserve">(95,43*0,04*2,4+95,43*7*0,0078)*0,1 </t>
  </si>
  <si>
    <t>126</t>
  </si>
  <si>
    <t>127</t>
  </si>
  <si>
    <t xml:space="preserve">(95,43*0,04*2,4+95,43*7*0,0078)*0,9 </t>
  </si>
  <si>
    <t>128</t>
  </si>
  <si>
    <t xml:space="preserve">12,9345822+1,4371758 </t>
  </si>
  <si>
    <t>Раздел 6. Утилизация строительных отходов</t>
  </si>
  <si>
    <t>129</t>
  </si>
  <si>
    <t>Сбор, утилизация строительных отходов (3026,24руб. с НДС за тонну)</t>
  </si>
  <si>
    <t xml:space="preserve">14,371758+18,9756+23,172822+20,0298+105,11127 </t>
  </si>
  <si>
    <t>Составил:</t>
  </si>
  <si>
    <t>Директор МАОУ «СОШ №5 г.Челябинска» Удалова Л.С.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</si>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</sst>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"/>
    <numFmt numFmtId="165" formatCode="0.00000"/>
    <numFmt numFmtId="166" formatCode="0.0000000"/>
    <numFmt numFmtId="167" formatCode="0.000"/>
    <numFmt numFmtId="168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2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righ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right" vertical="top" wrapText="1"/>
    </xf>
    <xf numFmtId="164" fontId="1" fillId="0" borderId="1" xfId="0" applyNumberFormat="1" applyFont="1" applyBorder="1" applyAlignment="1" applyProtection="1">
      <alignment horizontal="right" vertical="top" wrapText="1"/>
    </xf>
    <xf numFmtId="2" fontId="1" fillId="0" borderId="1" xfId="0" applyNumberFormat="1" applyFont="1" applyBorder="1" applyAlignment="1" applyProtection="1">
      <alignment horizontal="right" vertical="top" wrapText="1"/>
    </xf>
    <xf numFmtId="165" fontId="1" fillId="0" borderId="1" xfId="0" applyNumberFormat="1" applyFont="1" applyBorder="1" applyAlignment="1" applyProtection="1">
      <alignment horizontal="right" vertical="top" wrapText="1"/>
    </xf>
    <xf numFmtId="166" fontId="1" fillId="0" borderId="1" xfId="0" applyNumberFormat="1" applyFont="1" applyBorder="1" applyAlignment="1" applyProtection="1">
      <alignment horizontal="right" vertical="top" wrapText="1"/>
    </xf>
    <xf numFmtId="167" fontId="1" fillId="0" borderId="1" xfId="0" applyNumberFormat="1" applyFont="1" applyBorder="1" applyAlignment="1" applyProtection="1">
      <alignment horizontal="right" vertical="top" wrapText="1"/>
    </xf>
    <xf numFmtId="168" fontId="1" fillId="0" borderId="1" xfId="0" applyNumberFormat="1" applyFont="1" applyBorder="1" applyAlignment="1" applyProtection="1">
      <alignment horizontal="right" vertical="top" wrapText="1"/>
    </xf>
    <xf numFmtId="1" fontId="1" fillId="0" borderId="1" xfId="0" applyNumberFormat="1" applyFont="1" applyBorder="1" applyAlignment="1" applyProtection="1">
      <alignment horizontal="right" vertical="top" wrapText="1"/>
    </xf>
    <xf numFmtId="0" fontId="1" fillId="0" borderId="2" xfId="0" applyFont="1" applyBorder="1" applyAlignment="1" applyProtection="1"/>
    <xf numFmtId="49" fontId="6" fillId="0" borderId="0" xfId="0" applyNumberFormat="1" applyFont="1" applyBorder="1" applyAlignment="1" applyProtection="1"/>
    <xf numFmtId="0" fontId="6" fillId="0" borderId="0" xfId="0" applyFont="1" applyBorder="1" applyAlignment="1" applyProtection="1">
      <alignment horizontal="right" vertical="top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64"/>
  <sheetViews>
    <sheetView tabSelected="1" topLeftCell="A93" zoomScaleNormal="100" workbookViewId="0">
      <selection activeCell="R110" sqref="R110"/>
    </sheetView>
  </sheetViews>
  <sheetFormatPr defaultColWidth="9.109375" defaultRowHeight="14.4" x14ac:dyDescent="0.3"/>
  <cols>
    <col min="1" max="1" width="5.6640625" style="9" customWidth="1"/>
    <col min="2" max="2" width="5.6640625" style="10" customWidth="1"/>
    <col min="3" max="3" width="29.88671875" style="10" customWidth="1"/>
    <col min="4" max="4" width="7.33203125" style="10" customWidth="1"/>
    <col min="5" max="5" width="12.33203125" style="10" customWidth="1"/>
    <col min="6" max="6" width="8.5546875" style="10" customWidth="1"/>
    <col min="7" max="7" width="19.6640625" style="10" customWidth="1"/>
    <col min="8" max="8" width="18.6640625" style="10" customWidth="1"/>
    <col min="9" max="9" width="8.6640625" style="10" customWidth="1"/>
    <col min="10" max="10" width="8.109375" style="10" hidden="1" customWidth="1"/>
    <col min="11" max="11" width="8.5546875" style="10" customWidth="1"/>
    <col min="12" max="12" width="10" style="10" customWidth="1"/>
    <col min="13" max="13" width="7.88671875" style="10" customWidth="1"/>
    <col min="14" max="14" width="9.6640625" style="10" customWidth="1"/>
    <col min="15" max="15" width="11" style="10" hidden="1" customWidth="1"/>
    <col min="16" max="16" width="14.33203125" style="10" customWidth="1"/>
    <col min="17" max="19" width="9.109375" style="10"/>
    <col min="20" max="21" width="107.88671875" style="11" hidden="1" customWidth="1"/>
    <col min="22" max="24" width="49.44140625" style="12" hidden="1" customWidth="1"/>
    <col min="25" max="27" width="47" style="13" hidden="1" customWidth="1"/>
    <col min="28" max="30" width="49.44140625" style="12" hidden="1" customWidth="1"/>
    <col min="31" max="33" width="47" style="13" hidden="1" customWidth="1"/>
    <col min="34" max="1025" width="9.109375" style="10"/>
  </cols>
  <sheetData>
    <row r="1" spans="1:21" x14ac:dyDescent="0.3">
      <c r="G1" s="14" t="s">
        <v>0</v>
      </c>
      <c r="H1" s="14"/>
    </row>
    <row r="2" spans="1:21" x14ac:dyDescent="0.3">
      <c r="G2" s="14" t="s">
        <v>1</v>
      </c>
      <c r="H2" s="14"/>
    </row>
    <row r="3" spans="1:21" x14ac:dyDescent="0.3">
      <c r="G3" s="14"/>
      <c r="H3" s="14" t="s">
        <v>2</v>
      </c>
    </row>
    <row r="4" spans="1:21" ht="17.399999999999999" x14ac:dyDescent="0.3">
      <c r="A4" s="8" t="s">
        <v>3</v>
      </c>
      <c r="B4" s="8"/>
      <c r="C4" s="8"/>
      <c r="D4" s="8"/>
      <c r="E4" s="8"/>
      <c r="F4" s="8"/>
      <c r="G4" s="8"/>
      <c r="H4" s="8"/>
    </row>
    <row r="5" spans="1:21" ht="9.75" customHeight="1" x14ac:dyDescent="0.3">
      <c r="A5" s="15"/>
    </row>
    <row r="6" spans="1:21" ht="36" customHeight="1" x14ac:dyDescent="0.3">
      <c r="A6" s="16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7" t="s">
        <v>10</v>
      </c>
      <c r="H6" s="7"/>
    </row>
    <row r="7" spans="1:21" x14ac:dyDescent="0.3">
      <c r="A7" s="18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6">
        <v>7</v>
      </c>
      <c r="H7" s="6"/>
    </row>
    <row r="8" spans="1:21" ht="14.4" customHeight="1" x14ac:dyDescent="0.3">
      <c r="A8" s="5" t="s">
        <v>11</v>
      </c>
      <c r="B8" s="5"/>
      <c r="C8" s="5"/>
      <c r="D8" s="5"/>
      <c r="E8" s="5"/>
      <c r="F8" s="5"/>
      <c r="G8" s="5"/>
      <c r="H8" s="5"/>
      <c r="T8" s="20" t="s">
        <v>11</v>
      </c>
    </row>
    <row r="9" spans="1:21" ht="14.4" customHeight="1" x14ac:dyDescent="0.3">
      <c r="A9" s="4" t="s">
        <v>12</v>
      </c>
      <c r="B9" s="4"/>
      <c r="C9" s="4"/>
      <c r="D9" s="4"/>
      <c r="E9" s="4"/>
      <c r="F9" s="4"/>
      <c r="G9" s="4"/>
      <c r="H9" s="4"/>
      <c r="T9" s="20"/>
      <c r="U9" s="21" t="s">
        <v>12</v>
      </c>
    </row>
    <row r="10" spans="1:21" ht="20.399999999999999" x14ac:dyDescent="0.3">
      <c r="A10" s="22">
        <f>IF(J10&lt;&gt;"",COUNTA(J$1:J10),"")</f>
        <v>1</v>
      </c>
      <c r="B10" s="23" t="s">
        <v>13</v>
      </c>
      <c r="C10" s="24" t="s">
        <v>14</v>
      </c>
      <c r="D10" s="25" t="s">
        <v>15</v>
      </c>
      <c r="E10" s="26">
        <v>714.87</v>
      </c>
      <c r="F10" s="24"/>
      <c r="G10" s="26"/>
      <c r="H10" s="24" t="s">
        <v>16</v>
      </c>
      <c r="J10" s="10" t="s">
        <v>17</v>
      </c>
      <c r="T10" s="20"/>
      <c r="U10" s="21"/>
    </row>
    <row r="11" spans="1:21" ht="20.399999999999999" x14ac:dyDescent="0.3">
      <c r="A11" s="22">
        <f>IF(J11&lt;&gt;"",COUNTA(J$1:J11),"")</f>
        <v>2</v>
      </c>
      <c r="B11" s="23" t="s">
        <v>18</v>
      </c>
      <c r="C11" s="24" t="s">
        <v>19</v>
      </c>
      <c r="D11" s="25" t="s">
        <v>15</v>
      </c>
      <c r="E11" s="26">
        <v>697.95</v>
      </c>
      <c r="F11" s="24"/>
      <c r="G11" s="26"/>
      <c r="H11" s="24" t="s">
        <v>20</v>
      </c>
      <c r="J11" s="10" t="s">
        <v>17</v>
      </c>
      <c r="T11" s="20"/>
      <c r="U11" s="21"/>
    </row>
    <row r="12" spans="1:21" ht="40.799999999999997" x14ac:dyDescent="0.3">
      <c r="A12" s="22">
        <f>IF(J12&lt;&gt;"",COUNTA(J$1:J12),"")</f>
        <v>3</v>
      </c>
      <c r="B12" s="23" t="s">
        <v>21</v>
      </c>
      <c r="C12" s="24" t="s">
        <v>22</v>
      </c>
      <c r="D12" s="25" t="s">
        <v>15</v>
      </c>
      <c r="E12" s="26">
        <v>697.95</v>
      </c>
      <c r="F12" s="24"/>
      <c r="G12" s="26"/>
      <c r="H12" s="24" t="s">
        <v>23</v>
      </c>
      <c r="J12" s="10" t="s">
        <v>17</v>
      </c>
      <c r="T12" s="20"/>
      <c r="U12" s="21"/>
    </row>
    <row r="13" spans="1:21" ht="30.6" x14ac:dyDescent="0.3">
      <c r="A13" s="22">
        <f>IF(J13&lt;&gt;"",COUNTA(J$1:J13),"")</f>
        <v>4</v>
      </c>
      <c r="B13" s="23" t="s">
        <v>24</v>
      </c>
      <c r="C13" s="24" t="s">
        <v>25</v>
      </c>
      <c r="D13" s="25" t="s">
        <v>15</v>
      </c>
      <c r="E13" s="26">
        <v>49.5</v>
      </c>
      <c r="F13" s="24"/>
      <c r="G13" s="26"/>
      <c r="H13" s="24" t="s">
        <v>26</v>
      </c>
      <c r="J13" s="10" t="s">
        <v>17</v>
      </c>
      <c r="T13" s="20"/>
      <c r="U13" s="21"/>
    </row>
    <row r="14" spans="1:21" ht="14.4" customHeight="1" x14ac:dyDescent="0.3">
      <c r="A14" s="4" t="s">
        <v>27</v>
      </c>
      <c r="B14" s="4"/>
      <c r="C14" s="4"/>
      <c r="D14" s="4"/>
      <c r="E14" s="4"/>
      <c r="F14" s="4"/>
      <c r="G14" s="4"/>
      <c r="H14" s="4"/>
      <c r="T14" s="20"/>
      <c r="U14" s="21" t="s">
        <v>27</v>
      </c>
    </row>
    <row r="15" spans="1:21" ht="20.399999999999999" x14ac:dyDescent="0.3">
      <c r="A15" s="22">
        <f>IF(J15&lt;&gt;"",COUNTA(J$1:J15),"")</f>
        <v>5</v>
      </c>
      <c r="B15" s="23" t="s">
        <v>28</v>
      </c>
      <c r="C15" s="24" t="s">
        <v>29</v>
      </c>
      <c r="D15" s="25" t="s">
        <v>30</v>
      </c>
      <c r="E15" s="27">
        <v>1.2842279999999999</v>
      </c>
      <c r="F15" s="24"/>
      <c r="G15" s="26"/>
      <c r="H15" s="24" t="s">
        <v>31</v>
      </c>
      <c r="J15" s="10" t="s">
        <v>17</v>
      </c>
      <c r="T15" s="20"/>
      <c r="U15" s="21"/>
    </row>
    <row r="16" spans="1:21" ht="40.799999999999997" x14ac:dyDescent="0.3">
      <c r="A16" s="22">
        <f>IF(J16&lt;&gt;"",COUNTA(J$1:J16),"")</f>
        <v>6</v>
      </c>
      <c r="B16" s="23" t="s">
        <v>32</v>
      </c>
      <c r="C16" s="24" t="s">
        <v>33</v>
      </c>
      <c r="D16" s="25" t="s">
        <v>15</v>
      </c>
      <c r="E16" s="28">
        <v>697.95</v>
      </c>
      <c r="F16" s="24"/>
      <c r="G16" s="26"/>
      <c r="H16" s="24" t="s">
        <v>34</v>
      </c>
      <c r="J16" s="10" t="s">
        <v>17</v>
      </c>
      <c r="T16" s="20"/>
      <c r="U16" s="21"/>
    </row>
    <row r="17" spans="1:21" ht="20.399999999999999" x14ac:dyDescent="0.3">
      <c r="A17" s="22">
        <f>IF(J17&lt;&gt;"",COUNTA(J$1:J17),"")</f>
        <v>7</v>
      </c>
      <c r="B17" s="23" t="s">
        <v>35</v>
      </c>
      <c r="C17" s="24" t="s">
        <v>36</v>
      </c>
      <c r="D17" s="25" t="s">
        <v>15</v>
      </c>
      <c r="E17" s="26">
        <v>697.95</v>
      </c>
      <c r="F17" s="24"/>
      <c r="G17" s="26"/>
      <c r="H17" s="24" t="s">
        <v>20</v>
      </c>
      <c r="J17" s="10" t="s">
        <v>17</v>
      </c>
      <c r="T17" s="20"/>
      <c r="U17" s="21"/>
    </row>
    <row r="18" spans="1:21" ht="40.799999999999997" x14ac:dyDescent="0.3">
      <c r="A18" s="22">
        <f>IF(J18&lt;&gt;"",COUNTA(J$1:J18),"")</f>
        <v>8</v>
      </c>
      <c r="B18" s="23" t="s">
        <v>37</v>
      </c>
      <c r="C18" s="24" t="s">
        <v>38</v>
      </c>
      <c r="D18" s="25" t="s">
        <v>15</v>
      </c>
      <c r="E18" s="26">
        <v>697.95</v>
      </c>
      <c r="F18" s="24"/>
      <c r="G18" s="26"/>
      <c r="H18" s="24" t="s">
        <v>23</v>
      </c>
      <c r="J18" s="10" t="s">
        <v>17</v>
      </c>
      <c r="T18" s="20"/>
      <c r="U18" s="21"/>
    </row>
    <row r="19" spans="1:21" ht="20.399999999999999" x14ac:dyDescent="0.3">
      <c r="A19" s="22">
        <f>IF(J19&lt;&gt;"",COUNTA(J$1:J19),"")</f>
        <v>9</v>
      </c>
      <c r="B19" s="23" t="s">
        <v>39</v>
      </c>
      <c r="C19" s="24" t="s">
        <v>40</v>
      </c>
      <c r="D19" s="25" t="s">
        <v>41</v>
      </c>
      <c r="E19" s="29">
        <v>28.47636</v>
      </c>
      <c r="F19" s="24"/>
      <c r="G19" s="26"/>
      <c r="H19" s="24" t="s">
        <v>42</v>
      </c>
      <c r="J19" s="10" t="s">
        <v>17</v>
      </c>
      <c r="T19" s="20"/>
      <c r="U19" s="21"/>
    </row>
    <row r="20" spans="1:21" ht="40.799999999999997" x14ac:dyDescent="0.3">
      <c r="A20" s="22">
        <f>IF(J20&lt;&gt;"",COUNTA(J$1:J20),"")</f>
        <v>10</v>
      </c>
      <c r="B20" s="23" t="s">
        <v>43</v>
      </c>
      <c r="C20" s="24" t="s">
        <v>44</v>
      </c>
      <c r="D20" s="25" t="s">
        <v>15</v>
      </c>
      <c r="E20" s="26">
        <v>697.95</v>
      </c>
      <c r="F20" s="24"/>
      <c r="G20" s="26"/>
      <c r="H20" s="24" t="s">
        <v>20</v>
      </c>
      <c r="J20" s="10" t="s">
        <v>17</v>
      </c>
      <c r="T20" s="20"/>
      <c r="U20" s="21"/>
    </row>
    <row r="21" spans="1:21" x14ac:dyDescent="0.3">
      <c r="A21" s="22">
        <f>IF(J21&lt;&gt;"",COUNTA(J$1:J21),"")</f>
        <v>11</v>
      </c>
      <c r="B21" s="23" t="s">
        <v>45</v>
      </c>
      <c r="C21" s="24" t="s">
        <v>46</v>
      </c>
      <c r="D21" s="25" t="s">
        <v>30</v>
      </c>
      <c r="E21" s="30">
        <v>0.31407750000000001</v>
      </c>
      <c r="F21" s="24"/>
      <c r="G21" s="26"/>
      <c r="H21" s="24" t="s">
        <v>23</v>
      </c>
      <c r="J21" s="10" t="s">
        <v>17</v>
      </c>
      <c r="T21" s="20"/>
      <c r="U21" s="21"/>
    </row>
    <row r="22" spans="1:21" ht="20.399999999999999" x14ac:dyDescent="0.3">
      <c r="A22" s="22">
        <f>IF(J22&lt;&gt;"",COUNTA(J$1:J22),"")</f>
        <v>12</v>
      </c>
      <c r="B22" s="23" t="s">
        <v>47</v>
      </c>
      <c r="C22" s="24" t="s">
        <v>48</v>
      </c>
      <c r="D22" s="25" t="s">
        <v>15</v>
      </c>
      <c r="E22" s="26">
        <v>697.95</v>
      </c>
      <c r="F22" s="24"/>
      <c r="G22" s="26"/>
      <c r="H22" s="24" t="s">
        <v>20</v>
      </c>
      <c r="J22" s="10" t="s">
        <v>17</v>
      </c>
      <c r="T22" s="20"/>
      <c r="U22" s="21"/>
    </row>
    <row r="23" spans="1:21" ht="71.400000000000006" x14ac:dyDescent="0.3">
      <c r="A23" s="22">
        <f>IF(J23&lt;&gt;"",COUNTA(J$1:J23),"")</f>
        <v>13</v>
      </c>
      <c r="B23" s="23" t="s">
        <v>49</v>
      </c>
      <c r="C23" s="24" t="s">
        <v>50</v>
      </c>
      <c r="D23" s="25" t="s">
        <v>15</v>
      </c>
      <c r="E23" s="31">
        <v>809.62199999999996</v>
      </c>
      <c r="F23" s="24"/>
      <c r="G23" s="26"/>
      <c r="H23" s="24" t="s">
        <v>23</v>
      </c>
      <c r="J23" s="10" t="s">
        <v>17</v>
      </c>
      <c r="T23" s="20"/>
      <c r="U23" s="21"/>
    </row>
    <row r="24" spans="1:21" ht="91.8" x14ac:dyDescent="0.3">
      <c r="A24" s="22">
        <f>IF(J24&lt;&gt;"",COUNTA(J$1:J24),"")</f>
        <v>14</v>
      </c>
      <c r="B24" s="23" t="s">
        <v>51</v>
      </c>
      <c r="C24" s="24" t="s">
        <v>52</v>
      </c>
      <c r="D24" s="25" t="s">
        <v>15</v>
      </c>
      <c r="E24" s="31">
        <v>795.66300000000001</v>
      </c>
      <c r="F24" s="24"/>
      <c r="G24" s="26"/>
      <c r="H24" s="24" t="s">
        <v>23</v>
      </c>
      <c r="J24" s="10" t="s">
        <v>17</v>
      </c>
      <c r="T24" s="20"/>
      <c r="U24" s="21"/>
    </row>
    <row r="25" spans="1:21" ht="40.799999999999997" x14ac:dyDescent="0.3">
      <c r="A25" s="22">
        <f>IF(J25&lt;&gt;"",COUNTA(J$1:J25),"")</f>
        <v>15</v>
      </c>
      <c r="B25" s="23" t="s">
        <v>53</v>
      </c>
      <c r="C25" s="24" t="s">
        <v>54</v>
      </c>
      <c r="D25" s="25" t="s">
        <v>55</v>
      </c>
      <c r="E25" s="26">
        <v>28.2</v>
      </c>
      <c r="F25" s="24"/>
      <c r="G25" s="26"/>
      <c r="H25" s="24" t="s">
        <v>56</v>
      </c>
      <c r="J25" s="10" t="s">
        <v>17</v>
      </c>
      <c r="T25" s="20"/>
      <c r="U25" s="21"/>
    </row>
    <row r="26" spans="1:21" ht="71.400000000000006" x14ac:dyDescent="0.3">
      <c r="A26" s="22">
        <f>IF(J26&lt;&gt;"",COUNTA(J$1:J26),"")</f>
        <v>16</v>
      </c>
      <c r="B26" s="23" t="s">
        <v>57</v>
      </c>
      <c r="C26" s="24" t="s">
        <v>50</v>
      </c>
      <c r="D26" s="25" t="s">
        <v>15</v>
      </c>
      <c r="E26" s="32">
        <v>19.288799999999998</v>
      </c>
      <c r="F26" s="24"/>
      <c r="G26" s="26"/>
      <c r="H26" s="24" t="s">
        <v>58</v>
      </c>
      <c r="J26" s="10" t="s">
        <v>17</v>
      </c>
      <c r="T26" s="20"/>
      <c r="U26" s="21"/>
    </row>
    <row r="27" spans="1:21" ht="30.6" x14ac:dyDescent="0.3">
      <c r="A27" s="22">
        <f>IF(J27&lt;&gt;"",COUNTA(J$1:J27),"")</f>
        <v>17</v>
      </c>
      <c r="B27" s="23" t="s">
        <v>59</v>
      </c>
      <c r="C27" s="24" t="s">
        <v>60</v>
      </c>
      <c r="D27" s="25" t="s">
        <v>55</v>
      </c>
      <c r="E27" s="26">
        <v>28.2</v>
      </c>
      <c r="F27" s="24"/>
      <c r="G27" s="26"/>
      <c r="H27" s="24" t="s">
        <v>56</v>
      </c>
      <c r="J27" s="10" t="s">
        <v>17</v>
      </c>
      <c r="T27" s="20"/>
      <c r="U27" s="21"/>
    </row>
    <row r="28" spans="1:21" ht="20.399999999999999" x14ac:dyDescent="0.3">
      <c r="A28" s="22">
        <f>IF(J28&lt;&gt;"",COUNTA(J$1:J28),"")</f>
        <v>18</v>
      </c>
      <c r="B28" s="23" t="s">
        <v>61</v>
      </c>
      <c r="C28" s="24" t="s">
        <v>62</v>
      </c>
      <c r="D28" s="25" t="s">
        <v>30</v>
      </c>
      <c r="E28" s="27">
        <v>6.8102999999999997E-2</v>
      </c>
      <c r="F28" s="24"/>
      <c r="G28" s="26"/>
      <c r="H28" s="24" t="s">
        <v>63</v>
      </c>
      <c r="J28" s="10" t="s">
        <v>17</v>
      </c>
      <c r="T28" s="20"/>
      <c r="U28" s="21"/>
    </row>
    <row r="29" spans="1:21" ht="40.799999999999997" x14ac:dyDescent="0.3">
      <c r="A29" s="22">
        <f>IF(J29&lt;&gt;"",COUNTA(J$1:J29),"")</f>
        <v>19</v>
      </c>
      <c r="B29" s="23" t="s">
        <v>64</v>
      </c>
      <c r="C29" s="24" t="s">
        <v>65</v>
      </c>
      <c r="D29" s="25" t="s">
        <v>15</v>
      </c>
      <c r="E29" s="26">
        <v>49.5</v>
      </c>
      <c r="F29" s="24"/>
      <c r="G29" s="26"/>
      <c r="H29" s="24" t="s">
        <v>66</v>
      </c>
      <c r="J29" s="10" t="s">
        <v>17</v>
      </c>
      <c r="T29" s="20"/>
      <c r="U29" s="21"/>
    </row>
    <row r="30" spans="1:21" ht="30.6" x14ac:dyDescent="0.3">
      <c r="A30" s="22">
        <f>IF(J30&lt;&gt;"",COUNTA(J$1:J30),"")</f>
        <v>20</v>
      </c>
      <c r="B30" s="23" t="s">
        <v>67</v>
      </c>
      <c r="C30" s="24" t="s">
        <v>68</v>
      </c>
      <c r="D30" s="25" t="s">
        <v>69</v>
      </c>
      <c r="E30" s="33">
        <v>198</v>
      </c>
      <c r="F30" s="24"/>
      <c r="G30" s="26"/>
      <c r="H30" s="24" t="s">
        <v>70</v>
      </c>
      <c r="J30" s="10" t="s">
        <v>17</v>
      </c>
      <c r="T30" s="20"/>
      <c r="U30" s="21"/>
    </row>
    <row r="31" spans="1:21" ht="20.399999999999999" x14ac:dyDescent="0.3">
      <c r="A31" s="22">
        <f>IF(J31&lt;&gt;"",COUNTA(J$1:J31),"")</f>
        <v>21</v>
      </c>
      <c r="B31" s="23" t="s">
        <v>71</v>
      </c>
      <c r="C31" s="24" t="s">
        <v>72</v>
      </c>
      <c r="D31" s="25" t="s">
        <v>69</v>
      </c>
      <c r="E31" s="26">
        <v>3</v>
      </c>
      <c r="F31" s="24"/>
      <c r="G31" s="26"/>
      <c r="H31" s="24" t="s">
        <v>73</v>
      </c>
      <c r="J31" s="10" t="s">
        <v>17</v>
      </c>
      <c r="T31" s="20"/>
      <c r="U31" s="21"/>
    </row>
    <row r="32" spans="1:21" ht="30.6" x14ac:dyDescent="0.3">
      <c r="A32" s="22">
        <f>IF(J32&lt;&gt;"",COUNTA(J$1:J32),"")</f>
        <v>22</v>
      </c>
      <c r="B32" s="23" t="s">
        <v>74</v>
      </c>
      <c r="C32" s="24" t="s">
        <v>62</v>
      </c>
      <c r="D32" s="25" t="s">
        <v>30</v>
      </c>
      <c r="E32" s="30">
        <v>8.8704999999999999E-3</v>
      </c>
      <c r="F32" s="24"/>
      <c r="G32" s="26"/>
      <c r="H32" s="24" t="s">
        <v>75</v>
      </c>
      <c r="J32" s="10" t="s">
        <v>17</v>
      </c>
      <c r="T32" s="20"/>
      <c r="U32" s="21"/>
    </row>
    <row r="33" spans="1:21" ht="40.799999999999997" x14ac:dyDescent="0.3">
      <c r="A33" s="22">
        <f>IF(J33&lt;&gt;"",COUNTA(J$1:J33),"")</f>
        <v>23</v>
      </c>
      <c r="B33" s="23" t="s">
        <v>76</v>
      </c>
      <c r="C33" s="24" t="s">
        <v>77</v>
      </c>
      <c r="D33" s="25" t="s">
        <v>69</v>
      </c>
      <c r="E33" s="33">
        <v>13</v>
      </c>
      <c r="F33" s="24"/>
      <c r="G33" s="26"/>
      <c r="H33" s="24" t="s">
        <v>23</v>
      </c>
      <c r="J33" s="10" t="s">
        <v>17</v>
      </c>
      <c r="T33" s="20"/>
      <c r="U33" s="21"/>
    </row>
    <row r="34" spans="1:21" ht="40.799999999999997" x14ac:dyDescent="0.3">
      <c r="A34" s="22">
        <f>IF(J34&lt;&gt;"",COUNTA(J$1:J34),"")</f>
        <v>24</v>
      </c>
      <c r="B34" s="23" t="s">
        <v>78</v>
      </c>
      <c r="C34" s="24" t="s">
        <v>79</v>
      </c>
      <c r="D34" s="25" t="s">
        <v>69</v>
      </c>
      <c r="E34" s="33">
        <v>13</v>
      </c>
      <c r="F34" s="24"/>
      <c r="G34" s="26"/>
      <c r="H34" s="24" t="s">
        <v>23</v>
      </c>
      <c r="J34" s="10" t="s">
        <v>17</v>
      </c>
      <c r="T34" s="20"/>
      <c r="U34" s="21"/>
    </row>
    <row r="35" spans="1:21" ht="14.4" customHeight="1" x14ac:dyDescent="0.3">
      <c r="A35" s="4" t="s">
        <v>80</v>
      </c>
      <c r="B35" s="4"/>
      <c r="C35" s="4"/>
      <c r="D35" s="4"/>
      <c r="E35" s="4"/>
      <c r="F35" s="4"/>
      <c r="G35" s="4"/>
      <c r="H35" s="4"/>
      <c r="T35" s="20"/>
      <c r="U35" s="21" t="s">
        <v>80</v>
      </c>
    </row>
    <row r="36" spans="1:21" ht="20.399999999999999" x14ac:dyDescent="0.3">
      <c r="A36" s="22">
        <f>IF(J36&lt;&gt;"",COUNTA(J$1:J36),"")</f>
        <v>25</v>
      </c>
      <c r="B36" s="23" t="s">
        <v>81</v>
      </c>
      <c r="C36" s="24" t="s">
        <v>82</v>
      </c>
      <c r="D36" s="25" t="s">
        <v>30</v>
      </c>
      <c r="E36" s="27">
        <v>10.511127</v>
      </c>
      <c r="F36" s="24"/>
      <c r="G36" s="26"/>
      <c r="H36" s="24" t="s">
        <v>83</v>
      </c>
      <c r="J36" s="10" t="s">
        <v>17</v>
      </c>
      <c r="T36" s="20"/>
      <c r="U36" s="21"/>
    </row>
    <row r="37" spans="1:21" ht="20.399999999999999" x14ac:dyDescent="0.3">
      <c r="A37" s="22">
        <f>IF(J37&lt;&gt;"",COUNTA(J$1:J37),"")</f>
        <v>26</v>
      </c>
      <c r="B37" s="23" t="s">
        <v>84</v>
      </c>
      <c r="C37" s="24" t="s">
        <v>85</v>
      </c>
      <c r="D37" s="25" t="s">
        <v>86</v>
      </c>
      <c r="E37" s="27">
        <v>10.511127</v>
      </c>
      <c r="F37" s="24"/>
      <c r="G37" s="26"/>
      <c r="H37" s="24" t="s">
        <v>83</v>
      </c>
      <c r="J37" s="10" t="s">
        <v>17</v>
      </c>
      <c r="T37" s="20"/>
      <c r="U37" s="21"/>
    </row>
    <row r="38" spans="1:21" ht="30.6" x14ac:dyDescent="0.3">
      <c r="A38" s="22">
        <f>IF(J38&lt;&gt;"",COUNTA(J$1:J38),"")</f>
        <v>27</v>
      </c>
      <c r="B38" s="23" t="s">
        <v>87</v>
      </c>
      <c r="C38" s="24" t="s">
        <v>88</v>
      </c>
      <c r="D38" s="25" t="s">
        <v>86</v>
      </c>
      <c r="E38" s="27">
        <v>94.600143000000003</v>
      </c>
      <c r="F38" s="24"/>
      <c r="G38" s="26"/>
      <c r="H38" s="24" t="s">
        <v>89</v>
      </c>
      <c r="J38" s="10" t="s">
        <v>17</v>
      </c>
      <c r="T38" s="20"/>
      <c r="U38" s="21"/>
    </row>
    <row r="39" spans="1:21" ht="71.400000000000006" x14ac:dyDescent="0.3">
      <c r="A39" s="22">
        <f>IF(J39&lt;&gt;"",COUNTA(J$1:J39),"")</f>
        <v>28</v>
      </c>
      <c r="B39" s="23" t="s">
        <v>90</v>
      </c>
      <c r="C39" s="24" t="s">
        <v>91</v>
      </c>
      <c r="D39" s="25" t="s">
        <v>86</v>
      </c>
      <c r="E39" s="29">
        <v>105.11127</v>
      </c>
      <c r="F39" s="24"/>
      <c r="G39" s="26"/>
      <c r="H39" s="24" t="s">
        <v>92</v>
      </c>
      <c r="J39" s="10" t="s">
        <v>17</v>
      </c>
      <c r="T39" s="20"/>
      <c r="U39" s="21"/>
    </row>
    <row r="40" spans="1:21" ht="14.4" customHeight="1" x14ac:dyDescent="0.3">
      <c r="A40" s="5" t="s">
        <v>93</v>
      </c>
      <c r="B40" s="5"/>
      <c r="C40" s="5"/>
      <c r="D40" s="5"/>
      <c r="E40" s="5"/>
      <c r="F40" s="5"/>
      <c r="G40" s="5"/>
      <c r="H40" s="5"/>
      <c r="T40" s="20" t="s">
        <v>94</v>
      </c>
      <c r="U40" s="21"/>
    </row>
    <row r="41" spans="1:21" ht="14.4" customHeight="1" x14ac:dyDescent="0.3">
      <c r="A41" s="4" t="s">
        <v>12</v>
      </c>
      <c r="B41" s="4"/>
      <c r="C41" s="4"/>
      <c r="D41" s="4"/>
      <c r="E41" s="4"/>
      <c r="F41" s="4"/>
      <c r="G41" s="4"/>
      <c r="H41" s="4"/>
      <c r="T41" s="20"/>
      <c r="U41" s="21" t="s">
        <v>12</v>
      </c>
    </row>
    <row r="42" spans="1:21" ht="20.399999999999999" x14ac:dyDescent="0.3">
      <c r="A42" s="22">
        <f>IF(J42&lt;&gt;"",COUNTA(J$1:J42),"")</f>
        <v>29</v>
      </c>
      <c r="B42" s="23" t="s">
        <v>95</v>
      </c>
      <c r="C42" s="24" t="s">
        <v>14</v>
      </c>
      <c r="D42" s="25" t="s">
        <v>15</v>
      </c>
      <c r="E42" s="26">
        <v>144.4</v>
      </c>
      <c r="F42" s="24"/>
      <c r="G42" s="26"/>
      <c r="H42" s="24" t="s">
        <v>96</v>
      </c>
      <c r="J42" s="10" t="s">
        <v>17</v>
      </c>
      <c r="T42" s="20"/>
      <c r="U42" s="21"/>
    </row>
    <row r="43" spans="1:21" ht="20.399999999999999" x14ac:dyDescent="0.3">
      <c r="A43" s="22">
        <f>IF(J43&lt;&gt;"",COUNTA(J$1:J43),"")</f>
        <v>30</v>
      </c>
      <c r="B43" s="23" t="s">
        <v>97</v>
      </c>
      <c r="C43" s="24" t="s">
        <v>19</v>
      </c>
      <c r="D43" s="25" t="s">
        <v>15</v>
      </c>
      <c r="E43" s="26">
        <v>133</v>
      </c>
      <c r="F43" s="24"/>
      <c r="G43" s="26"/>
      <c r="H43" s="24" t="s">
        <v>98</v>
      </c>
      <c r="J43" s="10" t="s">
        <v>17</v>
      </c>
      <c r="T43" s="20"/>
      <c r="U43" s="21"/>
    </row>
    <row r="44" spans="1:21" ht="40.799999999999997" x14ac:dyDescent="0.3">
      <c r="A44" s="22">
        <f>IF(J44&lt;&gt;"",COUNTA(J$1:J44),"")</f>
        <v>31</v>
      </c>
      <c r="B44" s="23" t="s">
        <v>99</v>
      </c>
      <c r="C44" s="24" t="s">
        <v>22</v>
      </c>
      <c r="D44" s="25" t="s">
        <v>15</v>
      </c>
      <c r="E44" s="26">
        <v>133</v>
      </c>
      <c r="F44" s="24"/>
      <c r="G44" s="26"/>
      <c r="H44" s="24" t="s">
        <v>23</v>
      </c>
      <c r="J44" s="10" t="s">
        <v>17</v>
      </c>
      <c r="T44" s="20"/>
      <c r="U44" s="21"/>
    </row>
    <row r="45" spans="1:21" ht="40.799999999999997" x14ac:dyDescent="0.3">
      <c r="A45" s="22">
        <f>IF(J45&lt;&gt;"",COUNTA(J$1:J45),"")</f>
        <v>32</v>
      </c>
      <c r="B45" s="23" t="s">
        <v>100</v>
      </c>
      <c r="C45" s="24" t="s">
        <v>101</v>
      </c>
      <c r="D45" s="25" t="s">
        <v>15</v>
      </c>
      <c r="E45" s="26">
        <v>14</v>
      </c>
      <c r="F45" s="24"/>
      <c r="G45" s="26"/>
      <c r="H45" s="24" t="s">
        <v>102</v>
      </c>
      <c r="J45" s="10" t="s">
        <v>17</v>
      </c>
      <c r="T45" s="20"/>
      <c r="U45" s="21"/>
    </row>
    <row r="46" spans="1:21" ht="14.4" customHeight="1" x14ac:dyDescent="0.3">
      <c r="A46" s="4" t="s">
        <v>27</v>
      </c>
      <c r="B46" s="4"/>
      <c r="C46" s="4"/>
      <c r="D46" s="4"/>
      <c r="E46" s="4"/>
      <c r="F46" s="4"/>
      <c r="G46" s="4"/>
      <c r="H46" s="4"/>
      <c r="T46" s="20"/>
      <c r="U46" s="21" t="s">
        <v>27</v>
      </c>
    </row>
    <row r="47" spans="1:21" ht="20.399999999999999" x14ac:dyDescent="0.3">
      <c r="A47" s="22">
        <f>IF(J47&lt;&gt;"",COUNTA(J$1:J47),"")</f>
        <v>33</v>
      </c>
      <c r="B47" s="23" t="s">
        <v>103</v>
      </c>
      <c r="C47" s="24" t="s">
        <v>29</v>
      </c>
      <c r="D47" s="25" t="s">
        <v>30</v>
      </c>
      <c r="E47" s="29">
        <v>0.24471999999999999</v>
      </c>
      <c r="F47" s="24"/>
      <c r="G47" s="26"/>
      <c r="H47" s="24" t="s">
        <v>104</v>
      </c>
      <c r="J47" s="10" t="s">
        <v>17</v>
      </c>
      <c r="T47" s="20"/>
      <c r="U47" s="21"/>
    </row>
    <row r="48" spans="1:21" ht="40.799999999999997" x14ac:dyDescent="0.3">
      <c r="A48" s="22">
        <f>IF(J48&lt;&gt;"",COUNTA(J$1:J48),"")</f>
        <v>34</v>
      </c>
      <c r="B48" s="23" t="s">
        <v>105</v>
      </c>
      <c r="C48" s="24" t="s">
        <v>33</v>
      </c>
      <c r="D48" s="25" t="s">
        <v>15</v>
      </c>
      <c r="E48" s="33">
        <v>133</v>
      </c>
      <c r="F48" s="24"/>
      <c r="G48" s="26"/>
      <c r="H48" s="24" t="s">
        <v>106</v>
      </c>
      <c r="J48" s="10" t="s">
        <v>17</v>
      </c>
      <c r="T48" s="20"/>
      <c r="U48" s="21"/>
    </row>
    <row r="49" spans="1:21" ht="20.399999999999999" x14ac:dyDescent="0.3">
      <c r="A49" s="22">
        <f>IF(J49&lt;&gt;"",COUNTA(J$1:J49),"")</f>
        <v>35</v>
      </c>
      <c r="B49" s="23" t="s">
        <v>107</v>
      </c>
      <c r="C49" s="24" t="s">
        <v>36</v>
      </c>
      <c r="D49" s="25" t="s">
        <v>15</v>
      </c>
      <c r="E49" s="26">
        <v>133</v>
      </c>
      <c r="F49" s="24"/>
      <c r="G49" s="26"/>
      <c r="H49" s="24" t="s">
        <v>98</v>
      </c>
      <c r="J49" s="10" t="s">
        <v>17</v>
      </c>
      <c r="T49" s="20"/>
      <c r="U49" s="21"/>
    </row>
    <row r="50" spans="1:21" ht="40.799999999999997" x14ac:dyDescent="0.3">
      <c r="A50" s="22">
        <f>IF(J50&lt;&gt;"",COUNTA(J$1:J50),"")</f>
        <v>36</v>
      </c>
      <c r="B50" s="23" t="s">
        <v>108</v>
      </c>
      <c r="C50" s="24" t="s">
        <v>38</v>
      </c>
      <c r="D50" s="25" t="s">
        <v>15</v>
      </c>
      <c r="E50" s="26">
        <v>133</v>
      </c>
      <c r="F50" s="24"/>
      <c r="G50" s="26"/>
      <c r="H50" s="24" t="s">
        <v>23</v>
      </c>
      <c r="J50" s="10" t="s">
        <v>17</v>
      </c>
      <c r="T50" s="20"/>
      <c r="U50" s="21"/>
    </row>
    <row r="51" spans="1:21" ht="20.399999999999999" x14ac:dyDescent="0.3">
      <c r="A51" s="22">
        <f>IF(J51&lt;&gt;"",COUNTA(J$1:J51),"")</f>
        <v>37</v>
      </c>
      <c r="B51" s="23" t="s">
        <v>109</v>
      </c>
      <c r="C51" s="24" t="s">
        <v>40</v>
      </c>
      <c r="D51" s="25" t="s">
        <v>41</v>
      </c>
      <c r="E51" s="32">
        <v>5.4264000000000001</v>
      </c>
      <c r="F51" s="24"/>
      <c r="G51" s="26"/>
      <c r="H51" s="24" t="s">
        <v>110</v>
      </c>
      <c r="J51" s="10" t="s">
        <v>17</v>
      </c>
      <c r="T51" s="20"/>
      <c r="U51" s="21"/>
    </row>
    <row r="52" spans="1:21" ht="40.799999999999997" x14ac:dyDescent="0.3">
      <c r="A52" s="22">
        <f>IF(J52&lt;&gt;"",COUNTA(J$1:J52),"")</f>
        <v>38</v>
      </c>
      <c r="B52" s="23" t="s">
        <v>111</v>
      </c>
      <c r="C52" s="24" t="s">
        <v>44</v>
      </c>
      <c r="D52" s="25" t="s">
        <v>15</v>
      </c>
      <c r="E52" s="26">
        <v>133</v>
      </c>
      <c r="F52" s="24"/>
      <c r="G52" s="26"/>
      <c r="H52" s="24" t="s">
        <v>98</v>
      </c>
      <c r="J52" s="10" t="s">
        <v>17</v>
      </c>
      <c r="T52" s="20"/>
      <c r="U52" s="21"/>
    </row>
    <row r="53" spans="1:21" x14ac:dyDescent="0.3">
      <c r="A53" s="22">
        <f>IF(J53&lt;&gt;"",COUNTA(J$1:J53),"")</f>
        <v>39</v>
      </c>
      <c r="B53" s="23" t="s">
        <v>112</v>
      </c>
      <c r="C53" s="24" t="s">
        <v>46</v>
      </c>
      <c r="D53" s="25" t="s">
        <v>30</v>
      </c>
      <c r="E53" s="29">
        <v>5.985E-2</v>
      </c>
      <c r="F53" s="24"/>
      <c r="G53" s="26"/>
      <c r="H53" s="24" t="s">
        <v>23</v>
      </c>
      <c r="J53" s="10" t="s">
        <v>17</v>
      </c>
      <c r="T53" s="20"/>
      <c r="U53" s="21"/>
    </row>
    <row r="54" spans="1:21" ht="20.399999999999999" x14ac:dyDescent="0.3">
      <c r="A54" s="22">
        <f>IF(J54&lt;&gt;"",COUNTA(J$1:J54),"")</f>
        <v>40</v>
      </c>
      <c r="B54" s="23" t="s">
        <v>113</v>
      </c>
      <c r="C54" s="24" t="s">
        <v>48</v>
      </c>
      <c r="D54" s="25" t="s">
        <v>15</v>
      </c>
      <c r="E54" s="26">
        <v>133</v>
      </c>
      <c r="F54" s="24"/>
      <c r="G54" s="26"/>
      <c r="H54" s="24" t="s">
        <v>98</v>
      </c>
      <c r="J54" s="10" t="s">
        <v>17</v>
      </c>
      <c r="T54" s="20"/>
      <c r="U54" s="21"/>
    </row>
    <row r="55" spans="1:21" ht="71.400000000000006" x14ac:dyDescent="0.3">
      <c r="A55" s="22">
        <f>IF(J55&lt;&gt;"",COUNTA(J$1:J55),"")</f>
        <v>41</v>
      </c>
      <c r="B55" s="23" t="s">
        <v>114</v>
      </c>
      <c r="C55" s="24" t="s">
        <v>50</v>
      </c>
      <c r="D55" s="25" t="s">
        <v>15</v>
      </c>
      <c r="E55" s="28">
        <v>154.28</v>
      </c>
      <c r="F55" s="24"/>
      <c r="G55" s="26"/>
      <c r="H55" s="24" t="s">
        <v>23</v>
      </c>
      <c r="J55" s="10" t="s">
        <v>17</v>
      </c>
      <c r="T55" s="20"/>
      <c r="U55" s="21"/>
    </row>
    <row r="56" spans="1:21" ht="91.8" x14ac:dyDescent="0.3">
      <c r="A56" s="22">
        <f>IF(J56&lt;&gt;"",COUNTA(J$1:J56),"")</f>
        <v>42</v>
      </c>
      <c r="B56" s="23" t="s">
        <v>115</v>
      </c>
      <c r="C56" s="24" t="s">
        <v>52</v>
      </c>
      <c r="D56" s="25" t="s">
        <v>15</v>
      </c>
      <c r="E56" s="28">
        <v>151.62</v>
      </c>
      <c r="F56" s="24"/>
      <c r="G56" s="26"/>
      <c r="H56" s="24" t="s">
        <v>23</v>
      </c>
      <c r="J56" s="10" t="s">
        <v>17</v>
      </c>
      <c r="T56" s="20"/>
      <c r="U56" s="21"/>
    </row>
    <row r="57" spans="1:21" ht="40.799999999999997" x14ac:dyDescent="0.3">
      <c r="A57" s="22">
        <f>IF(J57&lt;&gt;"",COUNTA(J$1:J57),"")</f>
        <v>43</v>
      </c>
      <c r="B57" s="23" t="s">
        <v>116</v>
      </c>
      <c r="C57" s="24" t="s">
        <v>54</v>
      </c>
      <c r="D57" s="25" t="s">
        <v>55</v>
      </c>
      <c r="E57" s="26">
        <v>19</v>
      </c>
      <c r="F57" s="24"/>
      <c r="G57" s="26"/>
      <c r="H57" s="24" t="s">
        <v>117</v>
      </c>
      <c r="J57" s="10" t="s">
        <v>17</v>
      </c>
      <c r="T57" s="20"/>
      <c r="U57" s="21"/>
    </row>
    <row r="58" spans="1:21" ht="71.400000000000006" x14ac:dyDescent="0.3">
      <c r="A58" s="22">
        <f>IF(J58&lt;&gt;"",COUNTA(J$1:J58),"")</f>
        <v>44</v>
      </c>
      <c r="B58" s="23" t="s">
        <v>118</v>
      </c>
      <c r="C58" s="24" t="s">
        <v>50</v>
      </c>
      <c r="D58" s="25" t="s">
        <v>15</v>
      </c>
      <c r="E58" s="31">
        <v>12.996</v>
      </c>
      <c r="F58" s="24"/>
      <c r="G58" s="26"/>
      <c r="H58" s="24" t="s">
        <v>119</v>
      </c>
      <c r="J58" s="10" t="s">
        <v>17</v>
      </c>
      <c r="T58" s="20"/>
      <c r="U58" s="21"/>
    </row>
    <row r="59" spans="1:21" ht="40.799999999999997" x14ac:dyDescent="0.3">
      <c r="A59" s="22">
        <f>IF(J59&lt;&gt;"",COUNTA(J$1:J59),"")</f>
        <v>45</v>
      </c>
      <c r="B59" s="23" t="s">
        <v>120</v>
      </c>
      <c r="C59" s="24" t="s">
        <v>65</v>
      </c>
      <c r="D59" s="25" t="s">
        <v>15</v>
      </c>
      <c r="E59" s="26">
        <v>14</v>
      </c>
      <c r="F59" s="24"/>
      <c r="G59" s="26"/>
      <c r="H59" s="24" t="s">
        <v>102</v>
      </c>
      <c r="J59" s="10" t="s">
        <v>17</v>
      </c>
      <c r="T59" s="20"/>
      <c r="U59" s="21"/>
    </row>
    <row r="60" spans="1:21" ht="30.6" x14ac:dyDescent="0.3">
      <c r="A60" s="22">
        <f>IF(J60&lt;&gt;"",COUNTA(J$1:J60),"")</f>
        <v>46</v>
      </c>
      <c r="B60" s="23" t="s">
        <v>121</v>
      </c>
      <c r="C60" s="24" t="s">
        <v>68</v>
      </c>
      <c r="D60" s="25" t="s">
        <v>69</v>
      </c>
      <c r="E60" s="33">
        <v>56</v>
      </c>
      <c r="F60" s="24"/>
      <c r="G60" s="26"/>
      <c r="H60" s="24" t="s">
        <v>122</v>
      </c>
      <c r="J60" s="10" t="s">
        <v>17</v>
      </c>
      <c r="T60" s="20"/>
      <c r="U60" s="21"/>
    </row>
    <row r="61" spans="1:21" ht="20.399999999999999" x14ac:dyDescent="0.3">
      <c r="A61" s="22">
        <f>IF(J61&lt;&gt;"",COUNTA(J$1:J61),"")</f>
        <v>47</v>
      </c>
      <c r="B61" s="23" t="s">
        <v>123</v>
      </c>
      <c r="C61" s="24" t="s">
        <v>72</v>
      </c>
      <c r="D61" s="25" t="s">
        <v>69</v>
      </c>
      <c r="E61" s="26">
        <v>1</v>
      </c>
      <c r="F61" s="24"/>
      <c r="G61" s="26"/>
      <c r="H61" s="24" t="s">
        <v>124</v>
      </c>
      <c r="J61" s="10" t="s">
        <v>17</v>
      </c>
      <c r="T61" s="20"/>
      <c r="U61" s="21"/>
    </row>
    <row r="62" spans="1:21" ht="20.399999999999999" x14ac:dyDescent="0.3">
      <c r="A62" s="22">
        <f>IF(J62&lt;&gt;"",COUNTA(J$1:J62),"")</f>
        <v>48</v>
      </c>
      <c r="B62" s="23" t="s">
        <v>125</v>
      </c>
      <c r="C62" s="24" t="s">
        <v>62</v>
      </c>
      <c r="D62" s="25" t="s">
        <v>30</v>
      </c>
      <c r="E62" s="29">
        <v>1.57E-3</v>
      </c>
      <c r="F62" s="24"/>
      <c r="G62" s="26"/>
      <c r="H62" s="24" t="s">
        <v>126</v>
      </c>
      <c r="J62" s="10" t="s">
        <v>17</v>
      </c>
      <c r="T62" s="20"/>
      <c r="U62" s="21"/>
    </row>
    <row r="63" spans="1:21" ht="40.799999999999997" x14ac:dyDescent="0.3">
      <c r="A63" s="22">
        <f>IF(J63&lt;&gt;"",COUNTA(J$1:J63),"")</f>
        <v>49</v>
      </c>
      <c r="B63" s="23" t="s">
        <v>127</v>
      </c>
      <c r="C63" s="24" t="s">
        <v>77</v>
      </c>
      <c r="D63" s="25" t="s">
        <v>69</v>
      </c>
      <c r="E63" s="33">
        <v>2</v>
      </c>
      <c r="F63" s="24"/>
      <c r="G63" s="26"/>
      <c r="H63" s="24" t="s">
        <v>23</v>
      </c>
      <c r="J63" s="10" t="s">
        <v>17</v>
      </c>
      <c r="T63" s="20"/>
      <c r="U63" s="21"/>
    </row>
    <row r="64" spans="1:21" ht="40.799999999999997" x14ac:dyDescent="0.3">
      <c r="A64" s="22">
        <f>IF(J64&lt;&gt;"",COUNTA(J$1:J64),"")</f>
        <v>50</v>
      </c>
      <c r="B64" s="23" t="s">
        <v>128</v>
      </c>
      <c r="C64" s="24" t="s">
        <v>79</v>
      </c>
      <c r="D64" s="25" t="s">
        <v>69</v>
      </c>
      <c r="E64" s="33">
        <v>2</v>
      </c>
      <c r="F64" s="24"/>
      <c r="G64" s="26"/>
      <c r="H64" s="24" t="s">
        <v>23</v>
      </c>
      <c r="J64" s="10" t="s">
        <v>17</v>
      </c>
      <c r="T64" s="20"/>
      <c r="U64" s="21"/>
    </row>
    <row r="65" spans="1:21" ht="14.4" customHeight="1" x14ac:dyDescent="0.3">
      <c r="A65" s="4" t="s">
        <v>80</v>
      </c>
      <c r="B65" s="4"/>
      <c r="C65" s="4"/>
      <c r="D65" s="4"/>
      <c r="E65" s="4"/>
      <c r="F65" s="4"/>
      <c r="G65" s="4"/>
      <c r="H65" s="4"/>
      <c r="T65" s="20"/>
      <c r="U65" s="21" t="s">
        <v>80</v>
      </c>
    </row>
    <row r="66" spans="1:21" ht="20.399999999999999" x14ac:dyDescent="0.3">
      <c r="A66" s="22">
        <f>IF(J66&lt;&gt;"",COUNTA(J$1:J66),"")</f>
        <v>51</v>
      </c>
      <c r="B66" s="23" t="s">
        <v>129</v>
      </c>
      <c r="C66" s="24" t="s">
        <v>82</v>
      </c>
      <c r="D66" s="25" t="s">
        <v>30</v>
      </c>
      <c r="E66" s="29">
        <v>2.00298</v>
      </c>
      <c r="F66" s="24"/>
      <c r="G66" s="26"/>
      <c r="H66" s="24" t="s">
        <v>130</v>
      </c>
      <c r="J66" s="10" t="s">
        <v>17</v>
      </c>
      <c r="T66" s="20"/>
      <c r="U66" s="21"/>
    </row>
    <row r="67" spans="1:21" ht="20.399999999999999" x14ac:dyDescent="0.3">
      <c r="A67" s="22">
        <f>IF(J67&lt;&gt;"",COUNTA(J$1:J67),"")</f>
        <v>52</v>
      </c>
      <c r="B67" s="23" t="s">
        <v>131</v>
      </c>
      <c r="C67" s="24" t="s">
        <v>85</v>
      </c>
      <c r="D67" s="25" t="s">
        <v>86</v>
      </c>
      <c r="E67" s="29">
        <v>2.00298</v>
      </c>
      <c r="F67" s="24"/>
      <c r="G67" s="26"/>
      <c r="H67" s="24" t="s">
        <v>130</v>
      </c>
      <c r="J67" s="10" t="s">
        <v>17</v>
      </c>
      <c r="T67" s="20"/>
      <c r="U67" s="21"/>
    </row>
    <row r="68" spans="1:21" ht="30.6" x14ac:dyDescent="0.3">
      <c r="A68" s="22">
        <f>IF(J68&lt;&gt;"",COUNTA(J$1:J68),"")</f>
        <v>53</v>
      </c>
      <c r="B68" s="23" t="s">
        <v>132</v>
      </c>
      <c r="C68" s="24" t="s">
        <v>88</v>
      </c>
      <c r="D68" s="25" t="s">
        <v>86</v>
      </c>
      <c r="E68" s="29">
        <v>18.026820000000001</v>
      </c>
      <c r="F68" s="24"/>
      <c r="G68" s="26"/>
      <c r="H68" s="24" t="s">
        <v>133</v>
      </c>
      <c r="J68" s="10" t="s">
        <v>17</v>
      </c>
      <c r="T68" s="20"/>
      <c r="U68" s="21"/>
    </row>
    <row r="69" spans="1:21" ht="71.400000000000006" x14ac:dyDescent="0.3">
      <c r="A69" s="22">
        <f>IF(J69&lt;&gt;"",COUNTA(J$1:J69),"")</f>
        <v>54</v>
      </c>
      <c r="B69" s="23" t="s">
        <v>134</v>
      </c>
      <c r="C69" s="24" t="s">
        <v>91</v>
      </c>
      <c r="D69" s="25" t="s">
        <v>86</v>
      </c>
      <c r="E69" s="32">
        <v>20.029800000000002</v>
      </c>
      <c r="F69" s="24"/>
      <c r="G69" s="26"/>
      <c r="H69" s="24" t="s">
        <v>135</v>
      </c>
      <c r="J69" s="10" t="s">
        <v>17</v>
      </c>
      <c r="T69" s="20"/>
      <c r="U69" s="21"/>
    </row>
    <row r="70" spans="1:21" ht="14.4" customHeight="1" x14ac:dyDescent="0.3">
      <c r="A70" s="5" t="s">
        <v>136</v>
      </c>
      <c r="B70" s="5"/>
      <c r="C70" s="5"/>
      <c r="D70" s="5"/>
      <c r="E70" s="5"/>
      <c r="F70" s="5"/>
      <c r="G70" s="5"/>
      <c r="H70" s="5"/>
      <c r="T70" s="20" t="s">
        <v>137</v>
      </c>
      <c r="U70" s="21"/>
    </row>
    <row r="71" spans="1:21" ht="14.4" customHeight="1" x14ac:dyDescent="0.3">
      <c r="A71" s="4" t="s">
        <v>12</v>
      </c>
      <c r="B71" s="4"/>
      <c r="C71" s="4"/>
      <c r="D71" s="4"/>
      <c r="E71" s="4"/>
      <c r="F71" s="4"/>
      <c r="G71" s="4"/>
      <c r="H71" s="4"/>
      <c r="T71" s="20"/>
      <c r="U71" s="21" t="s">
        <v>12</v>
      </c>
    </row>
    <row r="72" spans="1:21" ht="20.399999999999999" x14ac:dyDescent="0.3">
      <c r="A72" s="22">
        <f>IF(J72&lt;&gt;"",COUNTA(J$1:J72),"")</f>
        <v>55</v>
      </c>
      <c r="B72" s="23" t="s">
        <v>138</v>
      </c>
      <c r="C72" s="24" t="s">
        <v>14</v>
      </c>
      <c r="D72" s="25" t="s">
        <v>15</v>
      </c>
      <c r="E72" s="26">
        <v>174.51</v>
      </c>
      <c r="F72" s="24"/>
      <c r="G72" s="26"/>
      <c r="H72" s="24" t="s">
        <v>139</v>
      </c>
      <c r="J72" s="10" t="s">
        <v>17</v>
      </c>
      <c r="T72" s="20"/>
      <c r="U72" s="21"/>
    </row>
    <row r="73" spans="1:21" ht="20.399999999999999" x14ac:dyDescent="0.3">
      <c r="A73" s="22">
        <f>IF(J73&lt;&gt;"",COUNTA(J$1:J73),"")</f>
        <v>56</v>
      </c>
      <c r="B73" s="23" t="s">
        <v>140</v>
      </c>
      <c r="C73" s="24" t="s">
        <v>19</v>
      </c>
      <c r="D73" s="25" t="s">
        <v>15</v>
      </c>
      <c r="E73" s="26">
        <v>153.87</v>
      </c>
      <c r="F73" s="24"/>
      <c r="G73" s="26"/>
      <c r="H73" s="24" t="s">
        <v>141</v>
      </c>
      <c r="J73" s="10" t="s">
        <v>17</v>
      </c>
      <c r="T73" s="20"/>
      <c r="U73" s="21"/>
    </row>
    <row r="74" spans="1:21" ht="40.799999999999997" x14ac:dyDescent="0.3">
      <c r="A74" s="22">
        <f>IF(J74&lt;&gt;"",COUNTA(J$1:J74),"")</f>
        <v>57</v>
      </c>
      <c r="B74" s="23" t="s">
        <v>142</v>
      </c>
      <c r="C74" s="24" t="s">
        <v>22</v>
      </c>
      <c r="D74" s="25" t="s">
        <v>15</v>
      </c>
      <c r="E74" s="26">
        <v>153.87</v>
      </c>
      <c r="F74" s="24"/>
      <c r="G74" s="26"/>
      <c r="H74" s="24" t="s">
        <v>23</v>
      </c>
      <c r="J74" s="10" t="s">
        <v>17</v>
      </c>
      <c r="T74" s="20"/>
      <c r="U74" s="21"/>
    </row>
    <row r="75" spans="1:21" ht="40.799999999999997" x14ac:dyDescent="0.3">
      <c r="A75" s="22">
        <f>IF(J75&lt;&gt;"",COUNTA(J$1:J75),"")</f>
        <v>58</v>
      </c>
      <c r="B75" s="23" t="s">
        <v>143</v>
      </c>
      <c r="C75" s="24" t="s">
        <v>101</v>
      </c>
      <c r="D75" s="25" t="s">
        <v>15</v>
      </c>
      <c r="E75" s="26">
        <v>10.9</v>
      </c>
      <c r="F75" s="24"/>
      <c r="G75" s="26"/>
      <c r="H75" s="24" t="s">
        <v>144</v>
      </c>
      <c r="J75" s="10" t="s">
        <v>17</v>
      </c>
      <c r="T75" s="20"/>
      <c r="U75" s="21"/>
    </row>
    <row r="76" spans="1:21" ht="14.4" customHeight="1" x14ac:dyDescent="0.3">
      <c r="A76" s="4" t="s">
        <v>27</v>
      </c>
      <c r="B76" s="4"/>
      <c r="C76" s="4"/>
      <c r="D76" s="4"/>
      <c r="E76" s="4"/>
      <c r="F76" s="4"/>
      <c r="G76" s="4"/>
      <c r="H76" s="4"/>
      <c r="T76" s="20"/>
      <c r="U76" s="21" t="s">
        <v>27</v>
      </c>
    </row>
    <row r="77" spans="1:21" ht="20.399999999999999" x14ac:dyDescent="0.3">
      <c r="A77" s="22">
        <f>IF(J77&lt;&gt;"",COUNTA(J$1:J77),"")</f>
        <v>59</v>
      </c>
      <c r="B77" s="23" t="s">
        <v>145</v>
      </c>
      <c r="C77" s="24" t="s">
        <v>29</v>
      </c>
      <c r="D77" s="25" t="s">
        <v>30</v>
      </c>
      <c r="E77" s="27">
        <v>0.28312100000000001</v>
      </c>
      <c r="F77" s="24"/>
      <c r="G77" s="26"/>
      <c r="H77" s="24" t="s">
        <v>146</v>
      </c>
      <c r="J77" s="10" t="s">
        <v>17</v>
      </c>
      <c r="T77" s="20"/>
      <c r="U77" s="21"/>
    </row>
    <row r="78" spans="1:21" ht="40.799999999999997" x14ac:dyDescent="0.3">
      <c r="A78" s="22">
        <f>IF(J78&lt;&gt;"",COUNTA(J$1:J78),"")</f>
        <v>60</v>
      </c>
      <c r="B78" s="23" t="s">
        <v>147</v>
      </c>
      <c r="C78" s="24" t="s">
        <v>33</v>
      </c>
      <c r="D78" s="25" t="s">
        <v>15</v>
      </c>
      <c r="E78" s="28">
        <v>153.87</v>
      </c>
      <c r="F78" s="24"/>
      <c r="G78" s="26"/>
      <c r="H78" s="24" t="s">
        <v>148</v>
      </c>
      <c r="J78" s="10" t="s">
        <v>17</v>
      </c>
      <c r="T78" s="20"/>
      <c r="U78" s="21"/>
    </row>
    <row r="79" spans="1:21" ht="20.399999999999999" x14ac:dyDescent="0.3">
      <c r="A79" s="22">
        <f>IF(J79&lt;&gt;"",COUNTA(J$1:J79),"")</f>
        <v>61</v>
      </c>
      <c r="B79" s="23" t="s">
        <v>149</v>
      </c>
      <c r="C79" s="24" t="s">
        <v>36</v>
      </c>
      <c r="D79" s="25" t="s">
        <v>15</v>
      </c>
      <c r="E79" s="26">
        <v>153.87</v>
      </c>
      <c r="F79" s="24"/>
      <c r="G79" s="26"/>
      <c r="H79" s="24" t="s">
        <v>141</v>
      </c>
      <c r="J79" s="10" t="s">
        <v>17</v>
      </c>
      <c r="T79" s="20"/>
      <c r="U79" s="21"/>
    </row>
    <row r="80" spans="1:21" ht="40.799999999999997" x14ac:dyDescent="0.3">
      <c r="A80" s="22">
        <f>IF(J80&lt;&gt;"",COUNTA(J$1:J80),"")</f>
        <v>62</v>
      </c>
      <c r="B80" s="23" t="s">
        <v>150</v>
      </c>
      <c r="C80" s="24" t="s">
        <v>38</v>
      </c>
      <c r="D80" s="25" t="s">
        <v>15</v>
      </c>
      <c r="E80" s="26">
        <v>153.87</v>
      </c>
      <c r="F80" s="24"/>
      <c r="G80" s="26"/>
      <c r="H80" s="24" t="s">
        <v>23</v>
      </c>
      <c r="J80" s="10" t="s">
        <v>17</v>
      </c>
      <c r="T80" s="20"/>
      <c r="U80" s="21"/>
    </row>
    <row r="81" spans="1:21" ht="20.399999999999999" x14ac:dyDescent="0.3">
      <c r="A81" s="22">
        <f>IF(J81&lt;&gt;"",COUNTA(J$1:J81),"")</f>
        <v>63</v>
      </c>
      <c r="B81" s="23" t="s">
        <v>151</v>
      </c>
      <c r="C81" s="24" t="s">
        <v>40</v>
      </c>
      <c r="D81" s="25" t="s">
        <v>41</v>
      </c>
      <c r="E81" s="27">
        <v>6.2778960000000001</v>
      </c>
      <c r="F81" s="24"/>
      <c r="G81" s="26"/>
      <c r="H81" s="24" t="s">
        <v>152</v>
      </c>
      <c r="J81" s="10" t="s">
        <v>17</v>
      </c>
      <c r="T81" s="20"/>
      <c r="U81" s="21"/>
    </row>
    <row r="82" spans="1:21" ht="40.799999999999997" x14ac:dyDescent="0.3">
      <c r="A82" s="22">
        <f>IF(J82&lt;&gt;"",COUNTA(J$1:J82),"")</f>
        <v>64</v>
      </c>
      <c r="B82" s="23" t="s">
        <v>153</v>
      </c>
      <c r="C82" s="24" t="s">
        <v>44</v>
      </c>
      <c r="D82" s="25" t="s">
        <v>15</v>
      </c>
      <c r="E82" s="26">
        <v>153.87</v>
      </c>
      <c r="F82" s="24"/>
      <c r="G82" s="26"/>
      <c r="H82" s="24" t="s">
        <v>141</v>
      </c>
      <c r="J82" s="10" t="s">
        <v>17</v>
      </c>
      <c r="T82" s="20"/>
      <c r="U82" s="21"/>
    </row>
    <row r="83" spans="1:21" x14ac:dyDescent="0.3">
      <c r="A83" s="22">
        <f>IF(J83&lt;&gt;"",COUNTA(J$1:J83),"")</f>
        <v>65</v>
      </c>
      <c r="B83" s="23" t="s">
        <v>154</v>
      </c>
      <c r="C83" s="24" t="s">
        <v>46</v>
      </c>
      <c r="D83" s="25" t="s">
        <v>30</v>
      </c>
      <c r="E83" s="30">
        <v>6.9241499999999997E-2</v>
      </c>
      <c r="F83" s="24"/>
      <c r="G83" s="26"/>
      <c r="H83" s="24" t="s">
        <v>23</v>
      </c>
      <c r="J83" s="10" t="s">
        <v>17</v>
      </c>
      <c r="T83" s="20"/>
      <c r="U83" s="21"/>
    </row>
    <row r="84" spans="1:21" ht="20.399999999999999" x14ac:dyDescent="0.3">
      <c r="A84" s="22">
        <f>IF(J84&lt;&gt;"",COUNTA(J$1:J84),"")</f>
        <v>66</v>
      </c>
      <c r="B84" s="23" t="s">
        <v>155</v>
      </c>
      <c r="C84" s="24" t="s">
        <v>48</v>
      </c>
      <c r="D84" s="25" t="s">
        <v>15</v>
      </c>
      <c r="E84" s="26">
        <v>153.87</v>
      </c>
      <c r="F84" s="24"/>
      <c r="G84" s="26"/>
      <c r="H84" s="24" t="s">
        <v>141</v>
      </c>
      <c r="J84" s="10" t="s">
        <v>17</v>
      </c>
      <c r="T84" s="20"/>
      <c r="U84" s="21"/>
    </row>
    <row r="85" spans="1:21" ht="71.400000000000006" x14ac:dyDescent="0.3">
      <c r="A85" s="22">
        <f>IF(J85&lt;&gt;"",COUNTA(J$1:J85),"")</f>
        <v>67</v>
      </c>
      <c r="B85" s="23" t="s">
        <v>156</v>
      </c>
      <c r="C85" s="24" t="s">
        <v>50</v>
      </c>
      <c r="D85" s="25" t="s">
        <v>15</v>
      </c>
      <c r="E85" s="32">
        <v>178.48920000000001</v>
      </c>
      <c r="F85" s="24"/>
      <c r="G85" s="26"/>
      <c r="H85" s="24" t="s">
        <v>23</v>
      </c>
      <c r="J85" s="10" t="s">
        <v>17</v>
      </c>
      <c r="T85" s="20"/>
      <c r="U85" s="21"/>
    </row>
    <row r="86" spans="1:21" ht="91.8" x14ac:dyDescent="0.3">
      <c r="A86" s="22">
        <f>IF(J86&lt;&gt;"",COUNTA(J$1:J86),"")</f>
        <v>68</v>
      </c>
      <c r="B86" s="23" t="s">
        <v>157</v>
      </c>
      <c r="C86" s="24" t="s">
        <v>52</v>
      </c>
      <c r="D86" s="25" t="s">
        <v>15</v>
      </c>
      <c r="E86" s="32">
        <v>175.4118</v>
      </c>
      <c r="F86" s="24"/>
      <c r="G86" s="26"/>
      <c r="H86" s="24" t="s">
        <v>23</v>
      </c>
      <c r="J86" s="10" t="s">
        <v>17</v>
      </c>
      <c r="T86" s="20"/>
      <c r="U86" s="21"/>
    </row>
    <row r="87" spans="1:21" ht="40.799999999999997" x14ac:dyDescent="0.3">
      <c r="A87" s="22">
        <f>IF(J87&lt;&gt;"",COUNTA(J$1:J87),"")</f>
        <v>69</v>
      </c>
      <c r="B87" s="23" t="s">
        <v>158</v>
      </c>
      <c r="C87" s="24" t="s">
        <v>54</v>
      </c>
      <c r="D87" s="25" t="s">
        <v>55</v>
      </c>
      <c r="E87" s="26">
        <v>34.4</v>
      </c>
      <c r="F87" s="24"/>
      <c r="G87" s="26"/>
      <c r="H87" s="24" t="s">
        <v>159</v>
      </c>
      <c r="J87" s="10" t="s">
        <v>17</v>
      </c>
      <c r="T87" s="20"/>
      <c r="U87" s="21"/>
    </row>
    <row r="88" spans="1:21" ht="71.400000000000006" x14ac:dyDescent="0.3">
      <c r="A88" s="22">
        <f>IF(J88&lt;&gt;"",COUNTA(J$1:J88),"")</f>
        <v>70</v>
      </c>
      <c r="B88" s="23" t="s">
        <v>160</v>
      </c>
      <c r="C88" s="24" t="s">
        <v>50</v>
      </c>
      <c r="D88" s="25" t="s">
        <v>15</v>
      </c>
      <c r="E88" s="32">
        <v>23.529599999999999</v>
      </c>
      <c r="F88" s="24"/>
      <c r="G88" s="26"/>
      <c r="H88" s="24" t="s">
        <v>161</v>
      </c>
      <c r="J88" s="10" t="s">
        <v>17</v>
      </c>
      <c r="T88" s="20"/>
      <c r="U88" s="21"/>
    </row>
    <row r="89" spans="1:21" ht="30.6" x14ac:dyDescent="0.3">
      <c r="A89" s="22">
        <f>IF(J89&lt;&gt;"",COUNTA(J$1:J89),"")</f>
        <v>71</v>
      </c>
      <c r="B89" s="23" t="s">
        <v>162</v>
      </c>
      <c r="C89" s="24" t="s">
        <v>60</v>
      </c>
      <c r="D89" s="25" t="s">
        <v>55</v>
      </c>
      <c r="E89" s="26">
        <v>21.3</v>
      </c>
      <c r="F89" s="24"/>
      <c r="G89" s="26"/>
      <c r="H89" s="24" t="s">
        <v>163</v>
      </c>
      <c r="J89" s="10" t="s">
        <v>17</v>
      </c>
      <c r="T89" s="20"/>
      <c r="U89" s="21"/>
    </row>
    <row r="90" spans="1:21" ht="20.399999999999999" x14ac:dyDescent="0.3">
      <c r="A90" s="22">
        <f>IF(J90&lt;&gt;"",COUNTA(J$1:J90),"")</f>
        <v>72</v>
      </c>
      <c r="B90" s="23" t="s">
        <v>164</v>
      </c>
      <c r="C90" s="24" t="s">
        <v>62</v>
      </c>
      <c r="D90" s="25" t="s">
        <v>30</v>
      </c>
      <c r="E90" s="30">
        <v>8.3602499999999996E-2</v>
      </c>
      <c r="F90" s="24"/>
      <c r="G90" s="26"/>
      <c r="H90" s="24" t="s">
        <v>165</v>
      </c>
      <c r="J90" s="10" t="s">
        <v>17</v>
      </c>
      <c r="T90" s="20"/>
      <c r="U90" s="21"/>
    </row>
    <row r="91" spans="1:21" ht="40.799999999999997" x14ac:dyDescent="0.3">
      <c r="A91" s="22">
        <f>IF(J91&lt;&gt;"",COUNTA(J$1:J91),"")</f>
        <v>73</v>
      </c>
      <c r="B91" s="23" t="s">
        <v>166</v>
      </c>
      <c r="C91" s="24" t="s">
        <v>65</v>
      </c>
      <c r="D91" s="25" t="s">
        <v>15</v>
      </c>
      <c r="E91" s="26">
        <v>10.9</v>
      </c>
      <c r="F91" s="24"/>
      <c r="G91" s="26"/>
      <c r="H91" s="24" t="s">
        <v>144</v>
      </c>
      <c r="J91" s="10" t="s">
        <v>17</v>
      </c>
      <c r="T91" s="20"/>
      <c r="U91" s="21"/>
    </row>
    <row r="92" spans="1:21" ht="20.399999999999999" x14ac:dyDescent="0.3">
      <c r="A92" s="22">
        <f>IF(J92&lt;&gt;"",COUNTA(J$1:J92),"")</f>
        <v>74</v>
      </c>
      <c r="B92" s="23" t="s">
        <v>167</v>
      </c>
      <c r="C92" s="24" t="s">
        <v>72</v>
      </c>
      <c r="D92" s="25" t="s">
        <v>69</v>
      </c>
      <c r="E92" s="26">
        <v>3</v>
      </c>
      <c r="F92" s="24"/>
      <c r="G92" s="26"/>
      <c r="H92" s="24" t="s">
        <v>168</v>
      </c>
      <c r="J92" s="10" t="s">
        <v>17</v>
      </c>
      <c r="T92" s="20"/>
      <c r="U92" s="21"/>
    </row>
    <row r="93" spans="1:21" ht="20.399999999999999" x14ac:dyDescent="0.3">
      <c r="A93" s="22">
        <f>IF(J93&lt;&gt;"",COUNTA(J$1:J93),"")</f>
        <v>75</v>
      </c>
      <c r="B93" s="23" t="s">
        <v>169</v>
      </c>
      <c r="C93" s="24" t="s">
        <v>62</v>
      </c>
      <c r="D93" s="25" t="s">
        <v>30</v>
      </c>
      <c r="E93" s="30">
        <v>3.9446000000000004E-3</v>
      </c>
      <c r="F93" s="24"/>
      <c r="G93" s="26"/>
      <c r="H93" s="24" t="s">
        <v>170</v>
      </c>
      <c r="J93" s="10" t="s">
        <v>17</v>
      </c>
      <c r="T93" s="20"/>
      <c r="U93" s="21"/>
    </row>
    <row r="94" spans="1:21" ht="14.4" customHeight="1" x14ac:dyDescent="0.3">
      <c r="A94" s="4" t="s">
        <v>80</v>
      </c>
      <c r="B94" s="4"/>
      <c r="C94" s="4"/>
      <c r="D94" s="4"/>
      <c r="E94" s="4"/>
      <c r="F94" s="4"/>
      <c r="G94" s="4"/>
      <c r="H94" s="4"/>
      <c r="T94" s="20"/>
      <c r="U94" s="21" t="s">
        <v>80</v>
      </c>
    </row>
    <row r="95" spans="1:21" ht="20.399999999999999" x14ac:dyDescent="0.3">
      <c r="A95" s="22">
        <f>IF(J95&lt;&gt;"",COUNTA(J$1:J95),"")</f>
        <v>76</v>
      </c>
      <c r="B95" s="23" t="s">
        <v>171</v>
      </c>
      <c r="C95" s="24" t="s">
        <v>82</v>
      </c>
      <c r="D95" s="25" t="s">
        <v>30</v>
      </c>
      <c r="E95" s="30">
        <v>2.3172822000000002</v>
      </c>
      <c r="F95" s="24"/>
      <c r="G95" s="26"/>
      <c r="H95" s="24" t="s">
        <v>172</v>
      </c>
      <c r="J95" s="10" t="s">
        <v>17</v>
      </c>
      <c r="T95" s="20"/>
      <c r="U95" s="21"/>
    </row>
    <row r="96" spans="1:21" ht="20.399999999999999" x14ac:dyDescent="0.3">
      <c r="A96" s="22">
        <f>IF(J96&lt;&gt;"",COUNTA(J$1:J96),"")</f>
        <v>77</v>
      </c>
      <c r="B96" s="23" t="s">
        <v>173</v>
      </c>
      <c r="C96" s="24" t="s">
        <v>85</v>
      </c>
      <c r="D96" s="25" t="s">
        <v>86</v>
      </c>
      <c r="E96" s="30">
        <v>2.3172822000000002</v>
      </c>
      <c r="F96" s="24"/>
      <c r="G96" s="26"/>
      <c r="H96" s="24" t="s">
        <v>172</v>
      </c>
      <c r="J96" s="10" t="s">
        <v>17</v>
      </c>
      <c r="T96" s="20"/>
      <c r="U96" s="21"/>
    </row>
    <row r="97" spans="1:21" ht="30.6" x14ac:dyDescent="0.3">
      <c r="A97" s="22">
        <f>IF(J97&lt;&gt;"",COUNTA(J$1:J97),"")</f>
        <v>78</v>
      </c>
      <c r="B97" s="23" t="s">
        <v>174</v>
      </c>
      <c r="C97" s="24" t="s">
        <v>88</v>
      </c>
      <c r="D97" s="25" t="s">
        <v>86</v>
      </c>
      <c r="E97" s="30">
        <v>20.855539799999999</v>
      </c>
      <c r="F97" s="24"/>
      <c r="G97" s="26"/>
      <c r="H97" s="24" t="s">
        <v>175</v>
      </c>
      <c r="J97" s="10" t="s">
        <v>17</v>
      </c>
      <c r="T97" s="20"/>
      <c r="U97" s="21"/>
    </row>
    <row r="98" spans="1:21" ht="71.400000000000006" x14ac:dyDescent="0.3">
      <c r="A98" s="22">
        <f>IF(J98&lt;&gt;"",COUNTA(J$1:J98),"")</f>
        <v>79</v>
      </c>
      <c r="B98" s="23" t="s">
        <v>176</v>
      </c>
      <c r="C98" s="24" t="s">
        <v>91</v>
      </c>
      <c r="D98" s="25" t="s">
        <v>86</v>
      </c>
      <c r="E98" s="27">
        <v>23.172822</v>
      </c>
      <c r="F98" s="24"/>
      <c r="G98" s="26"/>
      <c r="H98" s="24" t="s">
        <v>177</v>
      </c>
      <c r="J98" s="10" t="s">
        <v>17</v>
      </c>
      <c r="T98" s="20"/>
      <c r="U98" s="21"/>
    </row>
    <row r="99" spans="1:21" ht="14.4" customHeight="1" x14ac:dyDescent="0.3">
      <c r="A99" s="5" t="s">
        <v>178</v>
      </c>
      <c r="B99" s="5"/>
      <c r="C99" s="5"/>
      <c r="D99" s="5"/>
      <c r="E99" s="5"/>
      <c r="F99" s="5"/>
      <c r="G99" s="5"/>
      <c r="H99" s="5"/>
      <c r="T99" s="20" t="s">
        <v>179</v>
      </c>
      <c r="U99" s="21"/>
    </row>
    <row r="100" spans="1:21" ht="14.4" customHeight="1" x14ac:dyDescent="0.3">
      <c r="A100" s="4" t="s">
        <v>12</v>
      </c>
      <c r="B100" s="4"/>
      <c r="C100" s="4"/>
      <c r="D100" s="4"/>
      <c r="E100" s="4"/>
      <c r="F100" s="4"/>
      <c r="G100" s="4"/>
      <c r="H100" s="4"/>
      <c r="T100" s="20"/>
      <c r="U100" s="21" t="s">
        <v>12</v>
      </c>
    </row>
    <row r="101" spans="1:21" ht="20.399999999999999" x14ac:dyDescent="0.3">
      <c r="A101" s="22">
        <f>IF(J101&lt;&gt;"",COUNTA(J$1:J101),"")</f>
        <v>80</v>
      </c>
      <c r="B101" s="23" t="s">
        <v>180</v>
      </c>
      <c r="C101" s="24" t="s">
        <v>14</v>
      </c>
      <c r="D101" s="25" t="s">
        <v>15</v>
      </c>
      <c r="E101" s="26">
        <v>145.19999999999999</v>
      </c>
      <c r="F101" s="24"/>
      <c r="G101" s="26"/>
      <c r="H101" s="24" t="s">
        <v>181</v>
      </c>
      <c r="J101" s="10" t="s">
        <v>17</v>
      </c>
      <c r="T101" s="20"/>
      <c r="U101" s="21"/>
    </row>
    <row r="102" spans="1:21" ht="20.399999999999999" x14ac:dyDescent="0.3">
      <c r="A102" s="22">
        <f>IF(J102&lt;&gt;"",COUNTA(J$1:J102),"")</f>
        <v>81</v>
      </c>
      <c r="B102" s="23" t="s">
        <v>182</v>
      </c>
      <c r="C102" s="24" t="s">
        <v>19</v>
      </c>
      <c r="D102" s="25" t="s">
        <v>15</v>
      </c>
      <c r="E102" s="26">
        <v>126</v>
      </c>
      <c r="F102" s="24"/>
      <c r="G102" s="26"/>
      <c r="H102" s="24" t="s">
        <v>183</v>
      </c>
      <c r="J102" s="10" t="s">
        <v>17</v>
      </c>
      <c r="T102" s="20"/>
      <c r="U102" s="21"/>
    </row>
    <row r="103" spans="1:21" ht="40.799999999999997" x14ac:dyDescent="0.3">
      <c r="A103" s="22">
        <f>IF(J103&lt;&gt;"",COUNTA(J$1:J103),"")</f>
        <v>82</v>
      </c>
      <c r="B103" s="23" t="s">
        <v>184</v>
      </c>
      <c r="C103" s="24" t="s">
        <v>22</v>
      </c>
      <c r="D103" s="25" t="s">
        <v>15</v>
      </c>
      <c r="E103" s="26">
        <v>126</v>
      </c>
      <c r="F103" s="24"/>
      <c r="G103" s="26"/>
      <c r="H103" s="24" t="s">
        <v>23</v>
      </c>
      <c r="J103" s="10" t="s">
        <v>17</v>
      </c>
      <c r="T103" s="20"/>
      <c r="U103" s="21"/>
    </row>
    <row r="104" spans="1:21" ht="14.4" customHeight="1" x14ac:dyDescent="0.3">
      <c r="A104" s="4" t="s">
        <v>27</v>
      </c>
      <c r="B104" s="4"/>
      <c r="C104" s="4"/>
      <c r="D104" s="4"/>
      <c r="E104" s="4"/>
      <c r="F104" s="4"/>
      <c r="G104" s="4"/>
      <c r="H104" s="4"/>
      <c r="T104" s="20"/>
      <c r="U104" s="21" t="s">
        <v>27</v>
      </c>
    </row>
    <row r="105" spans="1:21" ht="20.399999999999999" x14ac:dyDescent="0.3">
      <c r="A105" s="22">
        <f>IF(J105&lt;&gt;"",COUNTA(J$1:J105),"")</f>
        <v>83</v>
      </c>
      <c r="B105" s="23" t="s">
        <v>185</v>
      </c>
      <c r="C105" s="24" t="s">
        <v>186</v>
      </c>
      <c r="D105" s="25" t="s">
        <v>69</v>
      </c>
      <c r="E105" s="26">
        <v>1</v>
      </c>
      <c r="F105" s="24"/>
      <c r="G105" s="26"/>
      <c r="H105" s="24" t="s">
        <v>187</v>
      </c>
      <c r="J105" s="10" t="s">
        <v>17</v>
      </c>
      <c r="T105" s="20"/>
      <c r="U105" s="21"/>
    </row>
    <row r="106" spans="1:21" ht="30.6" x14ac:dyDescent="0.3">
      <c r="A106" s="22">
        <f>IF(J106&lt;&gt;"",COUNTA(J$1:J106),"")</f>
        <v>84</v>
      </c>
      <c r="B106" s="23" t="s">
        <v>188</v>
      </c>
      <c r="C106" s="24" t="s">
        <v>189</v>
      </c>
      <c r="D106" s="25" t="s">
        <v>69</v>
      </c>
      <c r="E106" s="33">
        <v>1</v>
      </c>
      <c r="F106" s="24"/>
      <c r="G106" s="26"/>
      <c r="H106" s="24" t="s">
        <v>23</v>
      </c>
      <c r="J106" s="10" t="s">
        <v>17</v>
      </c>
      <c r="T106" s="20"/>
      <c r="U106" s="21"/>
    </row>
    <row r="107" spans="1:21" ht="20.399999999999999" x14ac:dyDescent="0.3">
      <c r="A107" s="22">
        <f>IF(J107&lt;&gt;"",COUNTA(J$1:J107),"")</f>
        <v>85</v>
      </c>
      <c r="B107" s="23" t="s">
        <v>190</v>
      </c>
      <c r="C107" s="24" t="s">
        <v>29</v>
      </c>
      <c r="D107" s="25" t="s">
        <v>30</v>
      </c>
      <c r="E107" s="29">
        <v>0.23183999999999999</v>
      </c>
      <c r="F107" s="24"/>
      <c r="G107" s="26"/>
      <c r="H107" s="24" t="s">
        <v>191</v>
      </c>
      <c r="J107" s="10" t="s">
        <v>17</v>
      </c>
      <c r="T107" s="20"/>
      <c r="U107" s="21"/>
    </row>
    <row r="108" spans="1:21" ht="40.799999999999997" x14ac:dyDescent="0.3">
      <c r="A108" s="22">
        <f>IF(J108&lt;&gt;"",COUNTA(J$1:J108),"")</f>
        <v>86</v>
      </c>
      <c r="B108" s="23" t="s">
        <v>192</v>
      </c>
      <c r="C108" s="24" t="s">
        <v>33</v>
      </c>
      <c r="D108" s="25" t="s">
        <v>15</v>
      </c>
      <c r="E108" s="33">
        <v>126</v>
      </c>
      <c r="F108" s="24"/>
      <c r="G108" s="26"/>
      <c r="H108" s="24" t="s">
        <v>193</v>
      </c>
      <c r="J108" s="10" t="s">
        <v>17</v>
      </c>
      <c r="T108" s="20"/>
      <c r="U108" s="21"/>
    </row>
    <row r="109" spans="1:21" ht="20.399999999999999" x14ac:dyDescent="0.3">
      <c r="A109" s="22">
        <f>IF(J109&lt;&gt;"",COUNTA(J$1:J109),"")</f>
        <v>87</v>
      </c>
      <c r="B109" s="23" t="s">
        <v>194</v>
      </c>
      <c r="C109" s="24" t="s">
        <v>36</v>
      </c>
      <c r="D109" s="25" t="s">
        <v>15</v>
      </c>
      <c r="E109" s="26">
        <v>126</v>
      </c>
      <c r="F109" s="24"/>
      <c r="G109" s="26"/>
      <c r="H109" s="24" t="s">
        <v>183</v>
      </c>
      <c r="J109" s="10" t="s">
        <v>17</v>
      </c>
      <c r="T109" s="20"/>
      <c r="U109" s="21"/>
    </row>
    <row r="110" spans="1:21" ht="40.799999999999997" x14ac:dyDescent="0.3">
      <c r="A110" s="22">
        <f>IF(J110&lt;&gt;"",COUNTA(J$1:J110),"")</f>
        <v>88</v>
      </c>
      <c r="B110" s="23" t="s">
        <v>195</v>
      </c>
      <c r="C110" s="24" t="s">
        <v>38</v>
      </c>
      <c r="D110" s="25" t="s">
        <v>15</v>
      </c>
      <c r="E110" s="26">
        <v>126</v>
      </c>
      <c r="F110" s="24"/>
      <c r="G110" s="26"/>
      <c r="H110" s="24" t="s">
        <v>23</v>
      </c>
      <c r="J110" s="10" t="s">
        <v>17</v>
      </c>
      <c r="T110" s="20"/>
      <c r="U110" s="21"/>
    </row>
    <row r="111" spans="1:21" ht="20.399999999999999" x14ac:dyDescent="0.3">
      <c r="A111" s="22">
        <f>IF(J111&lt;&gt;"",COUNTA(J$1:J111),"")</f>
        <v>89</v>
      </c>
      <c r="B111" s="23" t="s">
        <v>196</v>
      </c>
      <c r="C111" s="24" t="s">
        <v>40</v>
      </c>
      <c r="D111" s="25" t="s">
        <v>41</v>
      </c>
      <c r="E111" s="32">
        <v>5.1407999999999996</v>
      </c>
      <c r="F111" s="24"/>
      <c r="G111" s="26"/>
      <c r="H111" s="24" t="s">
        <v>197</v>
      </c>
      <c r="J111" s="10" t="s">
        <v>17</v>
      </c>
      <c r="T111" s="20"/>
      <c r="U111" s="21"/>
    </row>
    <row r="112" spans="1:21" ht="40.799999999999997" x14ac:dyDescent="0.3">
      <c r="A112" s="22">
        <f>IF(J112&lt;&gt;"",COUNTA(J$1:J112),"")</f>
        <v>90</v>
      </c>
      <c r="B112" s="23" t="s">
        <v>198</v>
      </c>
      <c r="C112" s="24" t="s">
        <v>44</v>
      </c>
      <c r="D112" s="25" t="s">
        <v>15</v>
      </c>
      <c r="E112" s="26">
        <v>126</v>
      </c>
      <c r="F112" s="24"/>
      <c r="G112" s="26"/>
      <c r="H112" s="24" t="s">
        <v>183</v>
      </c>
      <c r="J112" s="10" t="s">
        <v>17</v>
      </c>
      <c r="T112" s="20"/>
      <c r="U112" s="21"/>
    </row>
    <row r="113" spans="1:21" x14ac:dyDescent="0.3">
      <c r="A113" s="22">
        <f>IF(J113&lt;&gt;"",COUNTA(J$1:J113),"")</f>
        <v>91</v>
      </c>
      <c r="B113" s="23" t="s">
        <v>199</v>
      </c>
      <c r="C113" s="24" t="s">
        <v>46</v>
      </c>
      <c r="D113" s="25" t="s">
        <v>30</v>
      </c>
      <c r="E113" s="32">
        <v>5.67E-2</v>
      </c>
      <c r="F113" s="24"/>
      <c r="G113" s="26"/>
      <c r="H113" s="24" t="s">
        <v>23</v>
      </c>
      <c r="J113" s="10" t="s">
        <v>17</v>
      </c>
      <c r="T113" s="20"/>
      <c r="U113" s="21"/>
    </row>
    <row r="114" spans="1:21" ht="20.399999999999999" x14ac:dyDescent="0.3">
      <c r="A114" s="22">
        <f>IF(J114&lt;&gt;"",COUNTA(J$1:J114),"")</f>
        <v>92</v>
      </c>
      <c r="B114" s="23" t="s">
        <v>200</v>
      </c>
      <c r="C114" s="24" t="s">
        <v>48</v>
      </c>
      <c r="D114" s="25" t="s">
        <v>15</v>
      </c>
      <c r="E114" s="26">
        <v>126</v>
      </c>
      <c r="F114" s="24"/>
      <c r="G114" s="26"/>
      <c r="H114" s="24" t="s">
        <v>183</v>
      </c>
      <c r="J114" s="10" t="s">
        <v>17</v>
      </c>
      <c r="T114" s="20"/>
      <c r="U114" s="21"/>
    </row>
    <row r="115" spans="1:21" ht="71.400000000000006" x14ac:dyDescent="0.3">
      <c r="A115" s="22">
        <f>IF(J115&lt;&gt;"",COUNTA(J$1:J115),"")</f>
        <v>93</v>
      </c>
      <c r="B115" s="23" t="s">
        <v>201</v>
      </c>
      <c r="C115" s="24" t="s">
        <v>50</v>
      </c>
      <c r="D115" s="25" t="s">
        <v>15</v>
      </c>
      <c r="E115" s="28">
        <v>146.16</v>
      </c>
      <c r="F115" s="24"/>
      <c r="G115" s="26"/>
      <c r="H115" s="24" t="s">
        <v>23</v>
      </c>
      <c r="J115" s="10" t="s">
        <v>17</v>
      </c>
      <c r="T115" s="20"/>
      <c r="U115" s="21"/>
    </row>
    <row r="116" spans="1:21" ht="91.8" x14ac:dyDescent="0.3">
      <c r="A116" s="22">
        <f>IF(J116&lt;&gt;"",COUNTA(J$1:J116),"")</f>
        <v>94</v>
      </c>
      <c r="B116" s="23" t="s">
        <v>202</v>
      </c>
      <c r="C116" s="24" t="s">
        <v>52</v>
      </c>
      <c r="D116" s="25" t="s">
        <v>15</v>
      </c>
      <c r="E116" s="28">
        <v>143.63999999999999</v>
      </c>
      <c r="F116" s="24"/>
      <c r="G116" s="26"/>
      <c r="H116" s="24" t="s">
        <v>23</v>
      </c>
      <c r="J116" s="10" t="s">
        <v>17</v>
      </c>
      <c r="T116" s="20"/>
      <c r="U116" s="21"/>
    </row>
    <row r="117" spans="1:21" ht="40.799999999999997" x14ac:dyDescent="0.3">
      <c r="A117" s="22">
        <f>IF(J117&lt;&gt;"",COUNTA(J$1:J117),"")</f>
        <v>95</v>
      </c>
      <c r="B117" s="23" t="s">
        <v>203</v>
      </c>
      <c r="C117" s="24" t="s">
        <v>54</v>
      </c>
      <c r="D117" s="25" t="s">
        <v>55</v>
      </c>
      <c r="E117" s="26">
        <v>32</v>
      </c>
      <c r="F117" s="24"/>
      <c r="G117" s="26"/>
      <c r="H117" s="24" t="s">
        <v>204</v>
      </c>
      <c r="J117" s="10" t="s">
        <v>17</v>
      </c>
      <c r="T117" s="20"/>
      <c r="U117" s="21"/>
    </row>
    <row r="118" spans="1:21" ht="71.400000000000006" x14ac:dyDescent="0.3">
      <c r="A118" s="22">
        <f>IF(J118&lt;&gt;"",COUNTA(J$1:J118),"")</f>
        <v>96</v>
      </c>
      <c r="B118" s="23" t="s">
        <v>205</v>
      </c>
      <c r="C118" s="24" t="s">
        <v>50</v>
      </c>
      <c r="D118" s="25" t="s">
        <v>15</v>
      </c>
      <c r="E118" s="31">
        <v>21.888000000000002</v>
      </c>
      <c r="F118" s="24"/>
      <c r="G118" s="26"/>
      <c r="H118" s="24" t="s">
        <v>206</v>
      </c>
      <c r="J118" s="10" t="s">
        <v>17</v>
      </c>
      <c r="T118" s="20"/>
      <c r="U118" s="21"/>
    </row>
    <row r="119" spans="1:21" ht="30.6" x14ac:dyDescent="0.3">
      <c r="A119" s="22">
        <f>IF(J119&lt;&gt;"",COUNTA(J$1:J119),"")</f>
        <v>97</v>
      </c>
      <c r="B119" s="23" t="s">
        <v>207</v>
      </c>
      <c r="C119" s="24" t="s">
        <v>60</v>
      </c>
      <c r="D119" s="25" t="s">
        <v>55</v>
      </c>
      <c r="E119" s="26">
        <v>32</v>
      </c>
      <c r="F119" s="24"/>
      <c r="G119" s="26"/>
      <c r="H119" s="24" t="s">
        <v>204</v>
      </c>
      <c r="J119" s="10" t="s">
        <v>17</v>
      </c>
      <c r="T119" s="20"/>
      <c r="U119" s="21"/>
    </row>
    <row r="120" spans="1:21" ht="20.399999999999999" x14ac:dyDescent="0.3">
      <c r="A120" s="22">
        <f>IF(J120&lt;&gt;"",COUNTA(J$1:J120),"")</f>
        <v>98</v>
      </c>
      <c r="B120" s="23" t="s">
        <v>208</v>
      </c>
      <c r="C120" s="24" t="s">
        <v>62</v>
      </c>
      <c r="D120" s="25" t="s">
        <v>30</v>
      </c>
      <c r="E120" s="29">
        <v>7.7280000000000001E-2</v>
      </c>
      <c r="F120" s="24"/>
      <c r="G120" s="26"/>
      <c r="H120" s="24" t="s">
        <v>209</v>
      </c>
      <c r="J120" s="10" t="s">
        <v>17</v>
      </c>
      <c r="T120" s="20"/>
      <c r="U120" s="21"/>
    </row>
    <row r="121" spans="1:21" ht="20.399999999999999" x14ac:dyDescent="0.3">
      <c r="A121" s="22">
        <f>IF(J121&lt;&gt;"",COUNTA(J$1:J121),"")</f>
        <v>99</v>
      </c>
      <c r="B121" s="23" t="s">
        <v>210</v>
      </c>
      <c r="C121" s="24" t="s">
        <v>72</v>
      </c>
      <c r="D121" s="25" t="s">
        <v>69</v>
      </c>
      <c r="E121" s="26">
        <v>1</v>
      </c>
      <c r="F121" s="24"/>
      <c r="G121" s="26"/>
      <c r="H121" s="24" t="s">
        <v>124</v>
      </c>
      <c r="J121" s="10" t="s">
        <v>17</v>
      </c>
      <c r="T121" s="20"/>
      <c r="U121" s="21"/>
    </row>
    <row r="122" spans="1:21" ht="20.399999999999999" x14ac:dyDescent="0.3">
      <c r="A122" s="22">
        <f>IF(J122&lt;&gt;"",COUNTA(J$1:J122),"")</f>
        <v>100</v>
      </c>
      <c r="B122" s="23" t="s">
        <v>211</v>
      </c>
      <c r="C122" s="24" t="s">
        <v>62</v>
      </c>
      <c r="D122" s="25" t="s">
        <v>30</v>
      </c>
      <c r="E122" s="30">
        <v>4.0035000000000001E-3</v>
      </c>
      <c r="F122" s="24"/>
      <c r="G122" s="26"/>
      <c r="H122" s="24" t="s">
        <v>212</v>
      </c>
      <c r="J122" s="10" t="s">
        <v>17</v>
      </c>
      <c r="T122" s="20"/>
      <c r="U122" s="21"/>
    </row>
    <row r="123" spans="1:21" ht="14.4" customHeight="1" x14ac:dyDescent="0.3">
      <c r="A123" s="4" t="s">
        <v>80</v>
      </c>
      <c r="B123" s="4"/>
      <c r="C123" s="4"/>
      <c r="D123" s="4"/>
      <c r="E123" s="4"/>
      <c r="F123" s="4"/>
      <c r="G123" s="4"/>
      <c r="H123" s="4"/>
      <c r="T123" s="20"/>
      <c r="U123" s="21" t="s">
        <v>80</v>
      </c>
    </row>
    <row r="124" spans="1:21" ht="20.399999999999999" x14ac:dyDescent="0.3">
      <c r="A124" s="22">
        <f>IF(J124&lt;&gt;"",COUNTA(J$1:J124),"")</f>
        <v>101</v>
      </c>
      <c r="B124" s="23" t="s">
        <v>213</v>
      </c>
      <c r="C124" s="24" t="s">
        <v>82</v>
      </c>
      <c r="D124" s="25" t="s">
        <v>30</v>
      </c>
      <c r="E124" s="29">
        <v>1.8975599999999999</v>
      </c>
      <c r="F124" s="24"/>
      <c r="G124" s="26"/>
      <c r="H124" s="24" t="s">
        <v>214</v>
      </c>
      <c r="J124" s="10" t="s">
        <v>17</v>
      </c>
      <c r="T124" s="20"/>
      <c r="U124" s="21"/>
    </row>
    <row r="125" spans="1:21" ht="20.399999999999999" x14ac:dyDescent="0.3">
      <c r="A125" s="22">
        <f>IF(J125&lt;&gt;"",COUNTA(J$1:J125),"")</f>
        <v>102</v>
      </c>
      <c r="B125" s="23" t="s">
        <v>215</v>
      </c>
      <c r="C125" s="24" t="s">
        <v>85</v>
      </c>
      <c r="D125" s="25" t="s">
        <v>86</v>
      </c>
      <c r="E125" s="29">
        <v>1.8975599999999999</v>
      </c>
      <c r="F125" s="24"/>
      <c r="G125" s="26"/>
      <c r="H125" s="24" t="s">
        <v>214</v>
      </c>
      <c r="J125" s="10" t="s">
        <v>17</v>
      </c>
      <c r="T125" s="20"/>
      <c r="U125" s="21"/>
    </row>
    <row r="126" spans="1:21" ht="30.6" x14ac:dyDescent="0.3">
      <c r="A126" s="22">
        <f>IF(J126&lt;&gt;"",COUNTA(J$1:J126),"")</f>
        <v>103</v>
      </c>
      <c r="B126" s="23" t="s">
        <v>216</v>
      </c>
      <c r="C126" s="24" t="s">
        <v>88</v>
      </c>
      <c r="D126" s="25" t="s">
        <v>86</v>
      </c>
      <c r="E126" s="29">
        <v>17.078040000000001</v>
      </c>
      <c r="F126" s="24"/>
      <c r="G126" s="26"/>
      <c r="H126" s="24" t="s">
        <v>217</v>
      </c>
      <c r="J126" s="10" t="s">
        <v>17</v>
      </c>
      <c r="T126" s="20"/>
      <c r="U126" s="21"/>
    </row>
    <row r="127" spans="1:21" ht="71.400000000000006" x14ac:dyDescent="0.3">
      <c r="A127" s="22">
        <f>IF(J127&lt;&gt;"",COUNTA(J$1:J127),"")</f>
        <v>104</v>
      </c>
      <c r="B127" s="23" t="s">
        <v>218</v>
      </c>
      <c r="C127" s="24" t="s">
        <v>91</v>
      </c>
      <c r="D127" s="25" t="s">
        <v>86</v>
      </c>
      <c r="E127" s="32">
        <v>18.9756</v>
      </c>
      <c r="F127" s="24"/>
      <c r="G127" s="26"/>
      <c r="H127" s="24" t="s">
        <v>219</v>
      </c>
      <c r="J127" s="10" t="s">
        <v>17</v>
      </c>
      <c r="T127" s="20"/>
      <c r="U127" s="21"/>
    </row>
    <row r="128" spans="1:21" ht="14.4" customHeight="1" x14ac:dyDescent="0.3">
      <c r="A128" s="5" t="s">
        <v>220</v>
      </c>
      <c r="B128" s="5"/>
      <c r="C128" s="5"/>
      <c r="D128" s="5"/>
      <c r="E128" s="5"/>
      <c r="F128" s="5"/>
      <c r="G128" s="5"/>
      <c r="H128" s="5"/>
      <c r="T128" s="20" t="s">
        <v>220</v>
      </c>
      <c r="U128" s="21"/>
    </row>
    <row r="129" spans="1:21" ht="14.4" customHeight="1" x14ac:dyDescent="0.3">
      <c r="A129" s="4" t="s">
        <v>12</v>
      </c>
      <c r="B129" s="4"/>
      <c r="C129" s="4"/>
      <c r="D129" s="4"/>
      <c r="E129" s="4"/>
      <c r="F129" s="4"/>
      <c r="G129" s="4"/>
      <c r="H129" s="4"/>
      <c r="T129" s="20"/>
      <c r="U129" s="21" t="s">
        <v>12</v>
      </c>
    </row>
    <row r="130" spans="1:21" ht="20.399999999999999" x14ac:dyDescent="0.3">
      <c r="A130" s="22">
        <f>IF(J130&lt;&gt;"",COUNTA(J$1:J130),"")</f>
        <v>105</v>
      </c>
      <c r="B130" s="23" t="s">
        <v>221</v>
      </c>
      <c r="C130" s="24" t="s">
        <v>14</v>
      </c>
      <c r="D130" s="25" t="s">
        <v>15</v>
      </c>
      <c r="E130" s="26">
        <v>165.41</v>
      </c>
      <c r="F130" s="24"/>
      <c r="G130" s="26"/>
      <c r="H130" s="24" t="s">
        <v>222</v>
      </c>
      <c r="J130" s="10" t="s">
        <v>17</v>
      </c>
      <c r="T130" s="20"/>
      <c r="U130" s="21"/>
    </row>
    <row r="131" spans="1:21" ht="20.399999999999999" x14ac:dyDescent="0.3">
      <c r="A131" s="22">
        <f>IF(J131&lt;&gt;"",COUNTA(J$1:J131),"")</f>
        <v>106</v>
      </c>
      <c r="B131" s="23" t="s">
        <v>223</v>
      </c>
      <c r="C131" s="24" t="s">
        <v>19</v>
      </c>
      <c r="D131" s="25" t="s">
        <v>15</v>
      </c>
      <c r="E131" s="26">
        <v>149.37</v>
      </c>
      <c r="F131" s="24"/>
      <c r="G131" s="26"/>
      <c r="H131" s="24" t="s">
        <v>224</v>
      </c>
      <c r="J131" s="10" t="s">
        <v>17</v>
      </c>
      <c r="T131" s="20"/>
      <c r="U131" s="21"/>
    </row>
    <row r="132" spans="1:21" ht="40.799999999999997" x14ac:dyDescent="0.3">
      <c r="A132" s="22">
        <f>IF(J132&lt;&gt;"",COUNTA(J$1:J132),"")</f>
        <v>107</v>
      </c>
      <c r="B132" s="23" t="s">
        <v>225</v>
      </c>
      <c r="C132" s="24" t="s">
        <v>22</v>
      </c>
      <c r="D132" s="25" t="s">
        <v>15</v>
      </c>
      <c r="E132" s="26">
        <v>149.37</v>
      </c>
      <c r="F132" s="24"/>
      <c r="G132" s="26"/>
      <c r="H132" s="24" t="s">
        <v>23</v>
      </c>
      <c r="J132" s="10" t="s">
        <v>17</v>
      </c>
      <c r="T132" s="20"/>
      <c r="U132" s="21"/>
    </row>
    <row r="133" spans="1:21" ht="40.799999999999997" x14ac:dyDescent="0.3">
      <c r="A133" s="22">
        <f>IF(J133&lt;&gt;"",COUNTA(J$1:J133),"")</f>
        <v>108</v>
      </c>
      <c r="B133" s="23" t="s">
        <v>226</v>
      </c>
      <c r="C133" s="24" t="s">
        <v>101</v>
      </c>
      <c r="D133" s="25" t="s">
        <v>15</v>
      </c>
      <c r="E133" s="26">
        <v>30.234999999999999</v>
      </c>
      <c r="F133" s="24"/>
      <c r="G133" s="26"/>
      <c r="H133" s="24" t="s">
        <v>227</v>
      </c>
      <c r="J133" s="10" t="s">
        <v>17</v>
      </c>
      <c r="T133" s="20"/>
      <c r="U133" s="21"/>
    </row>
    <row r="134" spans="1:21" ht="30.6" x14ac:dyDescent="0.3">
      <c r="A134" s="22">
        <f>IF(J134&lt;&gt;"",COUNTA(J$1:J134),"")</f>
        <v>109</v>
      </c>
      <c r="B134" s="23" t="s">
        <v>228</v>
      </c>
      <c r="C134" s="24" t="s">
        <v>229</v>
      </c>
      <c r="D134" s="25" t="s">
        <v>55</v>
      </c>
      <c r="E134" s="26">
        <v>25.8</v>
      </c>
      <c r="F134" s="24"/>
      <c r="G134" s="26"/>
      <c r="H134" s="24" t="s">
        <v>230</v>
      </c>
      <c r="J134" s="10" t="s">
        <v>17</v>
      </c>
      <c r="T134" s="20"/>
      <c r="U134" s="21"/>
    </row>
    <row r="135" spans="1:21" ht="14.4" customHeight="1" x14ac:dyDescent="0.3">
      <c r="A135" s="4" t="s">
        <v>27</v>
      </c>
      <c r="B135" s="4"/>
      <c r="C135" s="4"/>
      <c r="D135" s="4"/>
      <c r="E135" s="4"/>
      <c r="F135" s="4"/>
      <c r="G135" s="4"/>
      <c r="H135" s="4"/>
      <c r="T135" s="20"/>
      <c r="U135" s="21" t="s">
        <v>27</v>
      </c>
    </row>
    <row r="136" spans="1:21" ht="20.399999999999999" x14ac:dyDescent="0.3">
      <c r="A136" s="22">
        <f>IF(J136&lt;&gt;"",COUNTA(J$1:J136),"")</f>
        <v>110</v>
      </c>
      <c r="B136" s="23" t="s">
        <v>231</v>
      </c>
      <c r="C136" s="24" t="s">
        <v>29</v>
      </c>
      <c r="D136" s="25" t="s">
        <v>30</v>
      </c>
      <c r="E136" s="27">
        <v>0.175591</v>
      </c>
      <c r="F136" s="24"/>
      <c r="G136" s="26"/>
      <c r="H136" s="24" t="s">
        <v>232</v>
      </c>
      <c r="J136" s="10" t="s">
        <v>17</v>
      </c>
      <c r="T136" s="20"/>
      <c r="U136" s="21"/>
    </row>
    <row r="137" spans="1:21" ht="40.799999999999997" x14ac:dyDescent="0.3">
      <c r="A137" s="22">
        <f>IF(J137&lt;&gt;"",COUNTA(J$1:J137),"")</f>
        <v>111</v>
      </c>
      <c r="B137" s="23" t="s">
        <v>233</v>
      </c>
      <c r="C137" s="24" t="s">
        <v>33</v>
      </c>
      <c r="D137" s="25" t="s">
        <v>15</v>
      </c>
      <c r="E137" s="28">
        <v>95.43</v>
      </c>
      <c r="F137" s="24"/>
      <c r="G137" s="26"/>
      <c r="H137" s="24" t="s">
        <v>234</v>
      </c>
      <c r="J137" s="10" t="s">
        <v>17</v>
      </c>
      <c r="T137" s="20"/>
      <c r="U137" s="21"/>
    </row>
    <row r="138" spans="1:21" ht="20.399999999999999" x14ac:dyDescent="0.3">
      <c r="A138" s="22">
        <f>IF(J138&lt;&gt;"",COUNTA(J$1:J138),"")</f>
        <v>112</v>
      </c>
      <c r="B138" s="23" t="s">
        <v>235</v>
      </c>
      <c r="C138" s="24" t="s">
        <v>36</v>
      </c>
      <c r="D138" s="25" t="s">
        <v>15</v>
      </c>
      <c r="E138" s="26">
        <v>151.37</v>
      </c>
      <c r="F138" s="24"/>
      <c r="G138" s="26"/>
      <c r="H138" s="24" t="s">
        <v>236</v>
      </c>
      <c r="J138" s="10" t="s">
        <v>17</v>
      </c>
      <c r="T138" s="20"/>
      <c r="U138" s="21"/>
    </row>
    <row r="139" spans="1:21" ht="40.799999999999997" x14ac:dyDescent="0.3">
      <c r="A139" s="22">
        <f>IF(J139&lt;&gt;"",COUNTA(J$1:J139),"")</f>
        <v>113</v>
      </c>
      <c r="B139" s="23" t="s">
        <v>237</v>
      </c>
      <c r="C139" s="24" t="s">
        <v>38</v>
      </c>
      <c r="D139" s="25" t="s">
        <v>15</v>
      </c>
      <c r="E139" s="26">
        <v>151.37</v>
      </c>
      <c r="F139" s="24"/>
      <c r="G139" s="26"/>
      <c r="H139" s="24" t="s">
        <v>23</v>
      </c>
      <c r="J139" s="10" t="s">
        <v>17</v>
      </c>
      <c r="T139" s="20"/>
      <c r="U139" s="21"/>
    </row>
    <row r="140" spans="1:21" ht="20.399999999999999" x14ac:dyDescent="0.3">
      <c r="A140" s="22">
        <f>IF(J140&lt;&gt;"",COUNTA(J$1:J140),"")</f>
        <v>114</v>
      </c>
      <c r="B140" s="23" t="s">
        <v>238</v>
      </c>
      <c r="C140" s="24" t="s">
        <v>40</v>
      </c>
      <c r="D140" s="25" t="s">
        <v>41</v>
      </c>
      <c r="E140" s="27">
        <v>6.1758959999999998</v>
      </c>
      <c r="F140" s="24"/>
      <c r="G140" s="26"/>
      <c r="H140" s="24" t="s">
        <v>239</v>
      </c>
      <c r="J140" s="10" t="s">
        <v>17</v>
      </c>
      <c r="T140" s="20"/>
      <c r="U140" s="21"/>
    </row>
    <row r="141" spans="1:21" ht="40.799999999999997" x14ac:dyDescent="0.3">
      <c r="A141" s="22">
        <f>IF(J141&lt;&gt;"",COUNTA(J$1:J141),"")</f>
        <v>115</v>
      </c>
      <c r="B141" s="23" t="s">
        <v>240</v>
      </c>
      <c r="C141" s="24" t="s">
        <v>44</v>
      </c>
      <c r="D141" s="25" t="s">
        <v>15</v>
      </c>
      <c r="E141" s="26">
        <v>151.37</v>
      </c>
      <c r="F141" s="24"/>
      <c r="G141" s="26"/>
      <c r="H141" s="24" t="s">
        <v>236</v>
      </c>
      <c r="J141" s="10" t="s">
        <v>17</v>
      </c>
      <c r="T141" s="20"/>
      <c r="U141" s="21"/>
    </row>
    <row r="142" spans="1:21" x14ac:dyDescent="0.3">
      <c r="A142" s="22">
        <f>IF(J142&lt;&gt;"",COUNTA(J$1:J142),"")</f>
        <v>116</v>
      </c>
      <c r="B142" s="23" t="s">
        <v>241</v>
      </c>
      <c r="C142" s="24" t="s">
        <v>46</v>
      </c>
      <c r="D142" s="25" t="s">
        <v>30</v>
      </c>
      <c r="E142" s="30">
        <v>6.8116499999999996E-2</v>
      </c>
      <c r="F142" s="24"/>
      <c r="G142" s="26"/>
      <c r="H142" s="24" t="s">
        <v>23</v>
      </c>
      <c r="J142" s="10" t="s">
        <v>17</v>
      </c>
      <c r="T142" s="20"/>
      <c r="U142" s="21"/>
    </row>
    <row r="143" spans="1:21" ht="20.399999999999999" x14ac:dyDescent="0.3">
      <c r="A143" s="22">
        <f>IF(J143&lt;&gt;"",COUNTA(J$1:J143),"")</f>
        <v>117</v>
      </c>
      <c r="B143" s="23" t="s">
        <v>242</v>
      </c>
      <c r="C143" s="24" t="s">
        <v>48</v>
      </c>
      <c r="D143" s="25" t="s">
        <v>15</v>
      </c>
      <c r="E143" s="26">
        <v>95.43</v>
      </c>
      <c r="F143" s="24"/>
      <c r="G143" s="26"/>
      <c r="H143" s="24" t="s">
        <v>243</v>
      </c>
      <c r="J143" s="10" t="s">
        <v>17</v>
      </c>
      <c r="T143" s="20"/>
      <c r="U143" s="21"/>
    </row>
    <row r="144" spans="1:21" ht="71.400000000000006" x14ac:dyDescent="0.3">
      <c r="A144" s="22">
        <f>IF(J144&lt;&gt;"",COUNTA(J$1:J144),"")</f>
        <v>118</v>
      </c>
      <c r="B144" s="23" t="s">
        <v>244</v>
      </c>
      <c r="C144" s="24" t="s">
        <v>50</v>
      </c>
      <c r="D144" s="25" t="s">
        <v>15</v>
      </c>
      <c r="E144" s="32">
        <v>110.69880000000001</v>
      </c>
      <c r="F144" s="24"/>
      <c r="G144" s="26"/>
      <c r="H144" s="24" t="s">
        <v>23</v>
      </c>
      <c r="J144" s="10" t="s">
        <v>17</v>
      </c>
      <c r="T144" s="20"/>
      <c r="U144" s="21"/>
    </row>
    <row r="145" spans="1:33" ht="91.8" x14ac:dyDescent="0.3">
      <c r="A145" s="22">
        <f>IF(J145&lt;&gt;"",COUNTA(J$1:J145),"")</f>
        <v>119</v>
      </c>
      <c r="B145" s="23" t="s">
        <v>245</v>
      </c>
      <c r="C145" s="24" t="s">
        <v>52</v>
      </c>
      <c r="D145" s="25" t="s">
        <v>15</v>
      </c>
      <c r="E145" s="32">
        <v>108.7902</v>
      </c>
      <c r="F145" s="24"/>
      <c r="G145" s="26"/>
      <c r="H145" s="24" t="s">
        <v>23</v>
      </c>
      <c r="J145" s="10" t="s">
        <v>17</v>
      </c>
      <c r="T145" s="20"/>
      <c r="U145" s="21"/>
    </row>
    <row r="146" spans="1:33" ht="40.799999999999997" x14ac:dyDescent="0.3">
      <c r="A146" s="22">
        <f>IF(J146&lt;&gt;"",COUNTA(J$1:J146),"")</f>
        <v>120</v>
      </c>
      <c r="B146" s="23" t="s">
        <v>246</v>
      </c>
      <c r="C146" s="24" t="s">
        <v>54</v>
      </c>
      <c r="D146" s="25" t="s">
        <v>55</v>
      </c>
      <c r="E146" s="26">
        <v>23.4</v>
      </c>
      <c r="F146" s="24"/>
      <c r="G146" s="26"/>
      <c r="H146" s="24" t="s">
        <v>247</v>
      </c>
      <c r="J146" s="10" t="s">
        <v>17</v>
      </c>
      <c r="T146" s="20"/>
      <c r="U146" s="21"/>
    </row>
    <row r="147" spans="1:33" ht="71.400000000000006" x14ac:dyDescent="0.3">
      <c r="A147" s="22">
        <f>IF(J147&lt;&gt;"",COUNTA(J$1:J147),"")</f>
        <v>121</v>
      </c>
      <c r="B147" s="23" t="s">
        <v>248</v>
      </c>
      <c r="C147" s="24" t="s">
        <v>50</v>
      </c>
      <c r="D147" s="25" t="s">
        <v>15</v>
      </c>
      <c r="E147" s="32">
        <v>16.005600000000001</v>
      </c>
      <c r="F147" s="24"/>
      <c r="G147" s="26"/>
      <c r="H147" s="24" t="s">
        <v>249</v>
      </c>
      <c r="J147" s="10" t="s">
        <v>17</v>
      </c>
      <c r="T147" s="20"/>
      <c r="U147" s="21"/>
    </row>
    <row r="148" spans="1:33" ht="40.799999999999997" x14ac:dyDescent="0.3">
      <c r="A148" s="22">
        <f>IF(J148&lt;&gt;"",COUNTA(J$1:J148),"")</f>
        <v>122</v>
      </c>
      <c r="B148" s="23" t="s">
        <v>250</v>
      </c>
      <c r="C148" s="24" t="s">
        <v>65</v>
      </c>
      <c r="D148" s="25" t="s">
        <v>15</v>
      </c>
      <c r="E148" s="26">
        <v>30.234999999999999</v>
      </c>
      <c r="F148" s="24"/>
      <c r="G148" s="26"/>
      <c r="H148" s="24" t="s">
        <v>227</v>
      </c>
      <c r="J148" s="10" t="s">
        <v>17</v>
      </c>
      <c r="T148" s="20"/>
      <c r="U148" s="21"/>
    </row>
    <row r="149" spans="1:33" ht="30.6" x14ac:dyDescent="0.3">
      <c r="A149" s="22">
        <f>IF(J149&lt;&gt;"",COUNTA(J$1:J149),"")</f>
        <v>123</v>
      </c>
      <c r="B149" s="23" t="s">
        <v>251</v>
      </c>
      <c r="C149" s="24" t="s">
        <v>68</v>
      </c>
      <c r="D149" s="25" t="s">
        <v>69</v>
      </c>
      <c r="E149" s="33">
        <v>121</v>
      </c>
      <c r="F149" s="24"/>
      <c r="G149" s="26"/>
      <c r="H149" s="24" t="s">
        <v>23</v>
      </c>
      <c r="J149" s="10" t="s">
        <v>17</v>
      </c>
      <c r="T149" s="20"/>
      <c r="U149" s="21"/>
    </row>
    <row r="150" spans="1:33" ht="20.399999999999999" x14ac:dyDescent="0.3">
      <c r="A150" s="22">
        <f>IF(J150&lt;&gt;"",COUNTA(J$1:J150),"")</f>
        <v>124</v>
      </c>
      <c r="B150" s="23" t="s">
        <v>252</v>
      </c>
      <c r="C150" s="24" t="s">
        <v>253</v>
      </c>
      <c r="D150" s="25" t="s">
        <v>55</v>
      </c>
      <c r="E150" s="26">
        <v>90</v>
      </c>
      <c r="F150" s="24"/>
      <c r="G150" s="26"/>
      <c r="H150" s="24" t="s">
        <v>254</v>
      </c>
      <c r="J150" s="10" t="s">
        <v>17</v>
      </c>
      <c r="T150" s="20"/>
      <c r="U150" s="21"/>
    </row>
    <row r="151" spans="1:33" ht="14.4" customHeight="1" x14ac:dyDescent="0.3">
      <c r="A151" s="4" t="s">
        <v>80</v>
      </c>
      <c r="B151" s="4"/>
      <c r="C151" s="4"/>
      <c r="D151" s="4"/>
      <c r="E151" s="4"/>
      <c r="F151" s="4"/>
      <c r="G151" s="4"/>
      <c r="H151" s="4"/>
      <c r="T151" s="20"/>
      <c r="U151" s="21" t="s">
        <v>80</v>
      </c>
    </row>
    <row r="152" spans="1:33" ht="20.399999999999999" x14ac:dyDescent="0.3">
      <c r="A152" s="22">
        <f>IF(J152&lt;&gt;"",COUNTA(J$1:J152),"")</f>
        <v>125</v>
      </c>
      <c r="B152" s="23" t="s">
        <v>255</v>
      </c>
      <c r="C152" s="24" t="s">
        <v>82</v>
      </c>
      <c r="D152" s="25" t="s">
        <v>30</v>
      </c>
      <c r="E152" s="30">
        <v>1.4371757999999999</v>
      </c>
      <c r="F152" s="24"/>
      <c r="G152" s="26"/>
      <c r="H152" s="24" t="s">
        <v>256</v>
      </c>
      <c r="J152" s="10" t="s">
        <v>17</v>
      </c>
      <c r="T152" s="20"/>
      <c r="U152" s="21"/>
    </row>
    <row r="153" spans="1:33" ht="20.399999999999999" x14ac:dyDescent="0.3">
      <c r="A153" s="22">
        <f>IF(J153&lt;&gt;"",COUNTA(J$1:J153),"")</f>
        <v>126</v>
      </c>
      <c r="B153" s="23" t="s">
        <v>257</v>
      </c>
      <c r="C153" s="24" t="s">
        <v>85</v>
      </c>
      <c r="D153" s="25" t="s">
        <v>86</v>
      </c>
      <c r="E153" s="30">
        <v>1.4371757999999999</v>
      </c>
      <c r="F153" s="24"/>
      <c r="G153" s="26"/>
      <c r="H153" s="24" t="s">
        <v>256</v>
      </c>
      <c r="J153" s="10" t="s">
        <v>17</v>
      </c>
      <c r="T153" s="20"/>
      <c r="U153" s="21"/>
    </row>
    <row r="154" spans="1:33" ht="30.6" x14ac:dyDescent="0.3">
      <c r="A154" s="22">
        <f>IF(J154&lt;&gt;"",COUNTA(J$1:J154),"")</f>
        <v>127</v>
      </c>
      <c r="B154" s="23" t="s">
        <v>258</v>
      </c>
      <c r="C154" s="24" t="s">
        <v>88</v>
      </c>
      <c r="D154" s="25" t="s">
        <v>86</v>
      </c>
      <c r="E154" s="30">
        <v>12.934582199999999</v>
      </c>
      <c r="F154" s="24"/>
      <c r="G154" s="26"/>
      <c r="H154" s="24" t="s">
        <v>259</v>
      </c>
      <c r="J154" s="10" t="s">
        <v>17</v>
      </c>
      <c r="T154" s="20"/>
      <c r="U154" s="21"/>
    </row>
    <row r="155" spans="1:33" ht="71.400000000000006" x14ac:dyDescent="0.3">
      <c r="A155" s="22">
        <f>IF(J155&lt;&gt;"",COUNTA(J$1:J155),"")</f>
        <v>128</v>
      </c>
      <c r="B155" s="23" t="s">
        <v>260</v>
      </c>
      <c r="C155" s="24" t="s">
        <v>91</v>
      </c>
      <c r="D155" s="25" t="s">
        <v>86</v>
      </c>
      <c r="E155" s="27">
        <v>14.371758</v>
      </c>
      <c r="F155" s="24"/>
      <c r="G155" s="26"/>
      <c r="H155" s="24" t="s">
        <v>261</v>
      </c>
      <c r="J155" s="10" t="s">
        <v>17</v>
      </c>
      <c r="T155" s="20"/>
      <c r="U155" s="21"/>
    </row>
    <row r="156" spans="1:33" ht="14.4" customHeight="1" x14ac:dyDescent="0.3">
      <c r="A156" s="5" t="s">
        <v>262</v>
      </c>
      <c r="B156" s="5"/>
      <c r="C156" s="5"/>
      <c r="D156" s="5"/>
      <c r="E156" s="5"/>
      <c r="F156" s="5"/>
      <c r="G156" s="5"/>
      <c r="H156" s="5"/>
      <c r="T156" s="20" t="s">
        <v>262</v>
      </c>
      <c r="U156" s="21"/>
    </row>
    <row r="157" spans="1:33" ht="20.399999999999999" x14ac:dyDescent="0.3">
      <c r="A157" s="22">
        <f>IF(J157&lt;&gt;"",COUNTA(J$1:J157),"")</f>
        <v>129</v>
      </c>
      <c r="B157" s="23" t="s">
        <v>263</v>
      </c>
      <c r="C157" s="24" t="s">
        <v>264</v>
      </c>
      <c r="D157" s="25" t="s">
        <v>30</v>
      </c>
      <c r="E157" s="29">
        <v>181.66125</v>
      </c>
      <c r="F157" s="24"/>
      <c r="G157" s="26"/>
      <c r="H157" s="24" t="s">
        <v>265</v>
      </c>
      <c r="J157" s="10" t="s">
        <v>17</v>
      </c>
      <c r="T157" s="20"/>
      <c r="U157" s="21"/>
    </row>
    <row r="158" spans="1:33" ht="39" customHeight="1" x14ac:dyDescent="0.3">
      <c r="B158" s="34"/>
      <c r="C158" s="34"/>
      <c r="D158" s="34"/>
      <c r="E158" s="34"/>
      <c r="F158" s="34"/>
      <c r="G158" s="34"/>
      <c r="H158" s="34"/>
    </row>
    <row r="159" spans="1:33" s="37" customFormat="1" ht="12.75" customHeight="1" x14ac:dyDescent="0.2">
      <c r="A159" s="35"/>
      <c r="B159" s="36" t="s">
        <v>266</v>
      </c>
      <c r="C159" s="3" t="s">
        <v>267</v>
      </c>
      <c r="D159" s="3"/>
      <c r="E159" s="3"/>
      <c r="F159" s="2"/>
      <c r="G159" s="2"/>
      <c r="H159" s="2"/>
      <c r="T159" s="38"/>
      <c r="U159" s="38"/>
      <c r="V159" s="39"/>
      <c r="W159" s="39"/>
      <c r="X159" s="39"/>
      <c r="Y159" s="40"/>
      <c r="Z159" s="40"/>
      <c r="AA159" s="40"/>
      <c r="AB159" s="39"/>
      <c r="AC159" s="39"/>
      <c r="AD159" s="39"/>
      <c r="AE159" s="40"/>
      <c r="AF159" s="40"/>
      <c r="AG159" s="40"/>
    </row>
    <row r="160" spans="1:33" s="37" customFormat="1" ht="19.5" customHeight="1" x14ac:dyDescent="0.2">
      <c r="A160" s="35"/>
      <c r="B160" s="41"/>
      <c r="C160" s="1" t="s">
        <v>268</v>
      </c>
      <c r="D160" s="1"/>
      <c r="E160" s="1"/>
      <c r="F160" s="1"/>
      <c r="G160" s="1"/>
      <c r="H160" s="1"/>
      <c r="T160" s="38"/>
      <c r="U160" s="38"/>
      <c r="V160" s="39"/>
      <c r="W160" s="39"/>
      <c r="X160" s="39"/>
      <c r="Y160" s="40"/>
      <c r="Z160" s="40"/>
      <c r="AA160" s="40"/>
      <c r="AB160" s="39"/>
      <c r="AC160" s="39"/>
      <c r="AD160" s="39"/>
      <c r="AE160" s="40"/>
      <c r="AF160" s="40"/>
      <c r="AG160" s="40"/>
    </row>
    <row r="161" spans="1:33" s="37" customFormat="1" ht="10.199999999999999" x14ac:dyDescent="0.2">
      <c r="A161" s="35"/>
      <c r="B161" s="36" t="s">
        <v>269</v>
      </c>
      <c r="C161" s="3"/>
      <c r="D161" s="3"/>
      <c r="E161" s="3"/>
      <c r="F161" s="2"/>
      <c r="G161" s="2"/>
      <c r="H161" s="2"/>
      <c r="T161" s="38"/>
      <c r="U161" s="38"/>
      <c r="V161" s="39"/>
      <c r="W161" s="39"/>
      <c r="X161" s="39"/>
      <c r="Y161" s="40"/>
      <c r="Z161" s="40"/>
      <c r="AA161" s="40"/>
      <c r="AB161" s="39"/>
      <c r="AC161" s="39"/>
      <c r="AD161" s="39"/>
      <c r="AE161" s="40"/>
      <c r="AF161" s="40"/>
      <c r="AG161" s="40"/>
    </row>
    <row r="162" spans="1:33" s="37" customFormat="1" ht="19.5" customHeight="1" x14ac:dyDescent="0.2">
      <c r="A162" s="35"/>
      <c r="C162" s="1" t="s">
        <v>268</v>
      </c>
      <c r="D162" s="1"/>
      <c r="E162" s="1"/>
      <c r="F162" s="1"/>
      <c r="G162" s="1"/>
      <c r="H162" s="1"/>
      <c r="T162" s="38"/>
      <c r="U162" s="38"/>
      <c r="V162" s="39"/>
      <c r="W162" s="39"/>
      <c r="X162" s="39"/>
      <c r="Y162" s="40"/>
      <c r="Z162" s="40"/>
      <c r="AA162" s="40"/>
      <c r="AB162" s="39"/>
      <c r="AC162" s="39"/>
      <c r="AD162" s="39"/>
      <c r="AE162" s="40"/>
      <c r="AF162" s="40"/>
      <c r="AG162" s="40"/>
    </row>
    <row r="164" spans="1:33" x14ac:dyDescent="0.3">
      <c r="B164" s="42"/>
      <c r="D164" s="42"/>
      <c r="F164" s="42"/>
    </row>
  </sheetData>
  <mergeCells count="30">
    <mergeCell ref="C160:H160"/>
    <mergeCell ref="C161:E161"/>
    <mergeCell ref="F161:H161"/>
    <mergeCell ref="C162:H162"/>
    <mergeCell ref="A129:H129"/>
    <mergeCell ref="A135:H135"/>
    <mergeCell ref="A151:H151"/>
    <mergeCell ref="A156:H156"/>
    <mergeCell ref="C159:E159"/>
    <mergeCell ref="F159:H159"/>
    <mergeCell ref="A99:H99"/>
    <mergeCell ref="A100:H100"/>
    <mergeCell ref="A104:H104"/>
    <mergeCell ref="A123:H123"/>
    <mergeCell ref="A128:H128"/>
    <mergeCell ref="A65:H65"/>
    <mergeCell ref="A70:H70"/>
    <mergeCell ref="A71:H71"/>
    <mergeCell ref="A76:H76"/>
    <mergeCell ref="A94:H94"/>
    <mergeCell ref="A14:H14"/>
    <mergeCell ref="A35:H35"/>
    <mergeCell ref="A40:H40"/>
    <mergeCell ref="A41:H41"/>
    <mergeCell ref="A46:H46"/>
    <mergeCell ref="A4:H4"/>
    <mergeCell ref="G6:H6"/>
    <mergeCell ref="G7:H7"/>
    <mergeCell ref="A8:H8"/>
    <mergeCell ref="A9:H9"/>
  </mergeCells>
  <printOptions horizontalCentered="1"/>
  <pageMargins left="0.78749999999999998" right="0.31527777777777799" top="0.31527777777777799" bottom="0.31458333333333299" header="0.51180555555555496" footer="0.196527777777778"/>
  <pageSetup paperSize="9" firstPageNumber="0" fitToHeight="0" orientation="portrait" horizontalDpi="300" verticalDpi="300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05_02_26_Утепл_,_керамзит_Кровл</vt:lpstr>
      <vt:lpstr>'05_02_26_Утепл_,_керамзит_Кровл'!Заголовки_для_печати</vt:lpstr>
      <vt:lpstr>'05_02_26_Утепл_,_керамзит_Кровл'!Область_печати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555</dc:creator>
  <dc:description/>
  <cp:lastModifiedBy>Rita</cp:lastModifiedBy>
  <cp:revision>1</cp:revision>
  <cp:lastPrinted>2026-02-12T08:21:35Z</cp:lastPrinted>
  <dcterms:created xsi:type="dcterms:W3CDTF">2020-09-30T08:50:27Z</dcterms:created>
  <dcterms:modified xsi:type="dcterms:W3CDTF">2026-03-30T12:53:42Z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