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ta\Desktop\Новая папка\5\2026\фасад\"/>
    </mc:Choice>
  </mc:AlternateContent>
  <bookViews>
    <workbookView xWindow="0" yWindow="0" windowWidth="16380" windowHeight="8196" tabRatio="500"/>
  </bookViews>
  <sheets>
    <sheet name="Текущий ремонт фасада от 19.02." sheetId="1" r:id="rId1"/>
  </sheets>
  <definedNames>
    <definedName name="_xlnm.Print_Titles" localSheetId="0">'Текущий ремонт фасада от 19.02.'!$8:$8</definedName>
    <definedName name="_xlnm.Print_Area" localSheetId="0">'Текущий ремонт фасада от 19.02.'!$A$1:$H$37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31" i="1" l="1"/>
  <c r="A30" i="1"/>
  <c r="A29" i="1"/>
  <c r="A28" i="1"/>
  <c r="A27" i="1"/>
  <c r="A26" i="1"/>
  <c r="A24" i="1"/>
  <c r="A23" i="1"/>
  <c r="A22" i="1"/>
  <c r="A21" i="1"/>
  <c r="A20" i="1"/>
  <c r="A19" i="1"/>
  <c r="A18" i="1"/>
  <c r="A17" i="1"/>
  <c r="A16" i="1"/>
  <c r="A14" i="1"/>
  <c r="A13" i="1"/>
  <c r="A12" i="1"/>
  <c r="A11" i="1"/>
</calcChain>
</file>

<file path=xl/sharedStrings.xml><?xml version="1.0" encoding="utf-8"?>
<sst xmlns="http://schemas.openxmlformats.org/spreadsheetml/2006/main" count="118" uniqueCount="73">
  <si>
    <t>УТВЕРЖДАЮ:</t>
  </si>
  <si>
    <t>Директор МАОУ «СОШ № 5 г.Челябинска</t>
  </si>
  <si>
    <t>Удалова Л.С.</t>
  </si>
  <si>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</si>
  <si>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</si>
  <si>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</si>
  <si>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</si>
  <si>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</si>
  <si>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</si>
  <si>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</si>
  <si>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</si>
  <si>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Ремонт фасадов</t>
  </si>
  <si>
    <t>Демонтажные работы</t>
  </si>
  <si>
    <t>1</t>
  </si>
  <si>
    <t>Демонтаж перегородок из стеклянных блоков: при высоте этажа до 4 м</t>
  </si>
  <si>
    <t>м2</t>
  </si>
  <si>
    <t xml:space="preserve">(24,38 / 100)*100 </t>
  </si>
  <si>
    <t xml:space="preserve">1 </t>
  </si>
  <si>
    <t>2</t>
  </si>
  <si>
    <t>Ремонт кирпичной кладки стен отдельными местами</t>
  </si>
  <si>
    <t>м3</t>
  </si>
  <si>
    <t xml:space="preserve">19,5*0,25 </t>
  </si>
  <si>
    <t>3</t>
  </si>
  <si>
    <t>Кирпич керамический лицевой полнотелый одинарный, размеры 250х120х65 мм, марка М100</t>
  </si>
  <si>
    <t>шт</t>
  </si>
  <si>
    <t xml:space="preserve">(1959,75 / 1000)*1000 </t>
  </si>
  <si>
    <t>4</t>
  </si>
  <si>
    <t>Очистка вручную поверхности фасадов простых от перхлорвиниловых и масляных красок: с земли и лесов</t>
  </si>
  <si>
    <t xml:space="preserve">(53 / 100)*100 </t>
  </si>
  <si>
    <t>Монтажные работы</t>
  </si>
  <si>
    <t>5</t>
  </si>
  <si>
    <t>Кладка стен кирпичных наружных: простых при высоте этажа до 4 м</t>
  </si>
  <si>
    <t xml:space="preserve">25,13*0,25 </t>
  </si>
  <si>
    <t>6</t>
  </si>
  <si>
    <t xml:space="preserve">(2387,35 / 1000)*1000 </t>
  </si>
  <si>
    <t>7</t>
  </si>
  <si>
    <t>Раствор готовый кладочный, цементно-песчаный, М100</t>
  </si>
  <si>
    <t xml:space="preserve"> </t>
  </si>
  <si>
    <t>8</t>
  </si>
  <si>
    <t>Ремонт штукатурки гладких фасадов по камню и бетону с земли и лесов: цементно-известковым раствором площадью отдельных мест до 5 м2 толщиной слоя до 20 мм</t>
  </si>
  <si>
    <t xml:space="preserve">(35 / 100)*100 </t>
  </si>
  <si>
    <t>9</t>
  </si>
  <si>
    <t>Покрытие поверхностей грунтовкой глубокого проникновения: за 1 раз стен</t>
  </si>
  <si>
    <t xml:space="preserve">((35+132,63) / 100)*100 </t>
  </si>
  <si>
    <t>10</t>
  </si>
  <si>
    <t>Состав грунтовочный глубокого проникновения</t>
  </si>
  <si>
    <t>кг</t>
  </si>
  <si>
    <t>11</t>
  </si>
  <si>
    <t>Улучшенная штукатурка фасадов цементно-известковым раствором по камню: стен</t>
  </si>
  <si>
    <t xml:space="preserve">(132,63 / 100)*100 </t>
  </si>
  <si>
    <t>12</t>
  </si>
  <si>
    <t>Окраска фасадов с лесов с подготовкой поверхности: поливинилацетатная</t>
  </si>
  <si>
    <t>13</t>
  </si>
  <si>
    <t>Краска водно-дисперсионная акрилатная ВД-АК-104</t>
  </si>
  <si>
    <t>т</t>
  </si>
  <si>
    <t>Раздел 2. Прочие работы</t>
  </si>
  <si>
    <t>14</t>
  </si>
  <si>
    <t>Установка и разборка наружных инвентарных лесов высотой до 16 м: трубчатых для прочих отделочных работ</t>
  </si>
  <si>
    <t xml:space="preserve">(412 / 100)*100 </t>
  </si>
  <si>
    <t>15</t>
  </si>
  <si>
    <t>Щиты настила, толщина 40 мм</t>
  </si>
  <si>
    <t>16</t>
  </si>
  <si>
    <t>Затаривание строительного мусора в мешки</t>
  </si>
  <si>
    <t>17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</si>
  <si>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</si>
  <si>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</si>
  <si>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18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</si>
  <si>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</si>
  <si>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19</t>
  </si>
  <si>
    <t>Сбор, утилизация строительных отходов (3026,24руб. с НДС за тонну)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</si>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</sst>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000"/>
    <numFmt numFmtId="166" formatCode="0.0"/>
    <numFmt numFmtId="167" formatCode="0.0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6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right" vertical="top" wrapText="1"/>
    </xf>
    <xf numFmtId="0" fontId="5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/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167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49" fontId="5" fillId="0" borderId="0" xfId="0" applyNumberFormat="1" applyFont="1"/>
    <xf numFmtId="0" fontId="5" fillId="0" borderId="0" xfId="0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5"/>
  <sheetViews>
    <sheetView tabSelected="1" zoomScaleNormal="100" workbookViewId="0">
      <selection activeCell="M7" sqref="M7"/>
    </sheetView>
  </sheetViews>
  <sheetFormatPr defaultColWidth="9.109375" defaultRowHeight="14.4" x14ac:dyDescent="0.3"/>
  <cols>
    <col min="1" max="1" width="5.5546875" style="9" customWidth="1"/>
    <col min="2" max="2" width="5.5546875" style="10" customWidth="1"/>
    <col min="3" max="3" width="44.44140625" style="10" customWidth="1"/>
    <col min="4" max="4" width="10.6640625" style="10" customWidth="1"/>
    <col min="5" max="5" width="12.33203125" style="10" customWidth="1"/>
    <col min="6" max="6" width="12.5546875" style="10" customWidth="1"/>
    <col min="7" max="7" width="22.109375" style="10" customWidth="1"/>
    <col min="8" max="8" width="22" style="10" customWidth="1"/>
    <col min="9" max="9" width="9.109375" style="10"/>
    <col min="10" max="10" width="4.6640625" style="10" hidden="1" customWidth="1"/>
    <col min="11" max="16" width="9.109375" style="10"/>
    <col min="17" max="18" width="135.33203125" style="11" hidden="1" customWidth="1"/>
    <col min="19" max="20" width="55.109375" style="12" hidden="1" customWidth="1"/>
    <col min="21" max="24" width="69" style="13" hidden="1" customWidth="1"/>
    <col min="25" max="26" width="55.109375" style="12" hidden="1" customWidth="1"/>
    <col min="27" max="30" width="69" style="13" hidden="1" customWidth="1"/>
    <col min="31" max="1025" width="9.109375" style="10"/>
  </cols>
  <sheetData>
    <row r="1" spans="1:18" ht="11.25" customHeight="1" x14ac:dyDescent="0.3">
      <c r="G1" s="14" t="s">
        <v>0</v>
      </c>
    </row>
    <row r="2" spans="1:18" ht="11.25" customHeight="1" x14ac:dyDescent="0.3">
      <c r="G2" s="14" t="s">
        <v>1</v>
      </c>
    </row>
    <row r="3" spans="1:18" ht="11.25" customHeight="1" x14ac:dyDescent="0.3">
      <c r="G3" s="14" t="s">
        <v>2</v>
      </c>
    </row>
    <row r="5" spans="1:18" ht="17.399999999999999" x14ac:dyDescent="0.3">
      <c r="A5" s="8" t="s">
        <v>3</v>
      </c>
      <c r="B5" s="8"/>
      <c r="C5" s="8"/>
      <c r="D5" s="8"/>
      <c r="E5" s="8"/>
      <c r="F5" s="8"/>
      <c r="G5" s="8"/>
      <c r="H5" s="8"/>
    </row>
    <row r="6" spans="1:18" ht="9.75" customHeight="1" x14ac:dyDescent="0.3">
      <c r="A6" s="15"/>
    </row>
    <row r="7" spans="1:18" ht="36" customHeight="1" x14ac:dyDescent="0.3">
      <c r="A7" s="16" t="s">
        <v>4</v>
      </c>
      <c r="B7" s="17" t="s">
        <v>5</v>
      </c>
      <c r="C7" s="17" t="s">
        <v>6</v>
      </c>
      <c r="D7" s="17" t="s">
        <v>7</v>
      </c>
      <c r="E7" s="17" t="s">
        <v>8</v>
      </c>
      <c r="F7" s="17" t="s">
        <v>9</v>
      </c>
      <c r="G7" s="7" t="s">
        <v>10</v>
      </c>
      <c r="H7" s="7"/>
    </row>
    <row r="8" spans="1:18" x14ac:dyDescent="0.3">
      <c r="A8" s="18">
        <v>1</v>
      </c>
      <c r="B8" s="19">
        <v>2</v>
      </c>
      <c r="C8" s="19">
        <v>3</v>
      </c>
      <c r="D8" s="19">
        <v>4</v>
      </c>
      <c r="E8" s="19">
        <v>5</v>
      </c>
      <c r="F8" s="19">
        <v>6</v>
      </c>
      <c r="G8" s="6">
        <v>7</v>
      </c>
      <c r="H8" s="6"/>
    </row>
    <row r="9" spans="1:18" ht="15" customHeight="1" x14ac:dyDescent="0.3">
      <c r="A9" s="5" t="s">
        <v>11</v>
      </c>
      <c r="B9" s="5"/>
      <c r="C9" s="5"/>
      <c r="D9" s="5"/>
      <c r="E9" s="5"/>
      <c r="F9" s="5"/>
      <c r="G9" s="5"/>
      <c r="H9" s="5"/>
      <c r="Q9" s="20" t="s">
        <v>11</v>
      </c>
    </row>
    <row r="10" spans="1:18" ht="15" customHeight="1" x14ac:dyDescent="0.3">
      <c r="A10" s="4" t="s">
        <v>12</v>
      </c>
      <c r="B10" s="4"/>
      <c r="C10" s="4"/>
      <c r="D10" s="4"/>
      <c r="E10" s="4"/>
      <c r="F10" s="4"/>
      <c r="G10" s="4"/>
      <c r="H10" s="4"/>
      <c r="Q10" s="20"/>
      <c r="R10" s="21" t="s">
        <v>12</v>
      </c>
    </row>
    <row r="11" spans="1:18" ht="20.399999999999999" x14ac:dyDescent="0.3">
      <c r="A11" s="22">
        <f>IF(J11&lt;&gt;"",COUNTA(J$1:J11),"")</f>
        <v>1</v>
      </c>
      <c r="B11" s="23" t="s">
        <v>13</v>
      </c>
      <c r="C11" s="24" t="s">
        <v>14</v>
      </c>
      <c r="D11" s="25" t="s">
        <v>15</v>
      </c>
      <c r="E11" s="26">
        <v>24.38</v>
      </c>
      <c r="F11" s="24"/>
      <c r="G11" s="26"/>
      <c r="H11" s="24" t="s">
        <v>16</v>
      </c>
      <c r="J11" s="10" t="s">
        <v>17</v>
      </c>
      <c r="Q11" s="20"/>
      <c r="R11" s="21"/>
    </row>
    <row r="12" spans="1:18" x14ac:dyDescent="0.3">
      <c r="A12" s="22">
        <f>IF(J12&lt;&gt;"",COUNTA(J$1:J12),"")</f>
        <v>2</v>
      </c>
      <c r="B12" s="23" t="s">
        <v>18</v>
      </c>
      <c r="C12" s="24" t="s">
        <v>19</v>
      </c>
      <c r="D12" s="25" t="s">
        <v>20</v>
      </c>
      <c r="E12" s="27">
        <v>4.875</v>
      </c>
      <c r="F12" s="24"/>
      <c r="G12" s="26"/>
      <c r="H12" s="24" t="s">
        <v>21</v>
      </c>
      <c r="J12" s="10" t="s">
        <v>17</v>
      </c>
      <c r="Q12" s="20"/>
      <c r="R12" s="21"/>
    </row>
    <row r="13" spans="1:18" ht="20.399999999999999" x14ac:dyDescent="0.3">
      <c r="A13" s="22">
        <f>IF(J13&lt;&gt;"",COUNTA(J$1:J13),"")</f>
        <v>3</v>
      </c>
      <c r="B13" s="23" t="s">
        <v>22</v>
      </c>
      <c r="C13" s="24" t="s">
        <v>23</v>
      </c>
      <c r="D13" s="25" t="s">
        <v>24</v>
      </c>
      <c r="E13" s="26">
        <v>1959.75</v>
      </c>
      <c r="F13" s="24"/>
      <c r="G13" s="26"/>
      <c r="H13" s="24" t="s">
        <v>25</v>
      </c>
      <c r="J13" s="10" t="s">
        <v>17</v>
      </c>
      <c r="Q13" s="20"/>
      <c r="R13" s="21"/>
    </row>
    <row r="14" spans="1:18" ht="20.399999999999999" x14ac:dyDescent="0.3">
      <c r="A14" s="22">
        <f>IF(J14&lt;&gt;"",COUNTA(J$1:J14),"")</f>
        <v>4</v>
      </c>
      <c r="B14" s="23" t="s">
        <v>26</v>
      </c>
      <c r="C14" s="24" t="s">
        <v>27</v>
      </c>
      <c r="D14" s="25" t="s">
        <v>15</v>
      </c>
      <c r="E14" s="26">
        <v>53</v>
      </c>
      <c r="F14" s="24"/>
      <c r="G14" s="26"/>
      <c r="H14" s="24" t="s">
        <v>28</v>
      </c>
      <c r="J14" s="10" t="s">
        <v>17</v>
      </c>
      <c r="Q14" s="20"/>
      <c r="R14" s="21"/>
    </row>
    <row r="15" spans="1:18" ht="15" customHeight="1" x14ac:dyDescent="0.3">
      <c r="A15" s="4" t="s">
        <v>29</v>
      </c>
      <c r="B15" s="4"/>
      <c r="C15" s="4"/>
      <c r="D15" s="4"/>
      <c r="E15" s="4"/>
      <c r="F15" s="4"/>
      <c r="G15" s="4"/>
      <c r="H15" s="4"/>
      <c r="Q15" s="20"/>
      <c r="R15" s="21" t="s">
        <v>29</v>
      </c>
    </row>
    <row r="16" spans="1:18" ht="20.399999999999999" x14ac:dyDescent="0.3">
      <c r="A16" s="22">
        <f>IF(J16&lt;&gt;"",COUNTA(J$1:J16),"")</f>
        <v>5</v>
      </c>
      <c r="B16" s="23" t="s">
        <v>30</v>
      </c>
      <c r="C16" s="24" t="s">
        <v>31</v>
      </c>
      <c r="D16" s="25" t="s">
        <v>20</v>
      </c>
      <c r="E16" s="28">
        <v>6.2824999999999998</v>
      </c>
      <c r="F16" s="24"/>
      <c r="G16" s="26"/>
      <c r="H16" s="24" t="s">
        <v>32</v>
      </c>
      <c r="J16" s="10" t="s">
        <v>17</v>
      </c>
      <c r="Q16" s="20"/>
      <c r="R16" s="21"/>
    </row>
    <row r="17" spans="1:18" ht="20.399999999999999" x14ac:dyDescent="0.3">
      <c r="A17" s="22">
        <f>IF(J17&lt;&gt;"",COUNTA(J$1:J17),"")</f>
        <v>6</v>
      </c>
      <c r="B17" s="23" t="s">
        <v>33</v>
      </c>
      <c r="C17" s="24" t="s">
        <v>23</v>
      </c>
      <c r="D17" s="25" t="s">
        <v>24</v>
      </c>
      <c r="E17" s="26">
        <v>2387.35</v>
      </c>
      <c r="F17" s="24"/>
      <c r="G17" s="26"/>
      <c r="H17" s="24" t="s">
        <v>34</v>
      </c>
      <c r="J17" s="10" t="s">
        <v>17</v>
      </c>
      <c r="Q17" s="20"/>
      <c r="R17" s="21"/>
    </row>
    <row r="18" spans="1:18" x14ac:dyDescent="0.3">
      <c r="A18" s="22">
        <f>IF(J18&lt;&gt;"",COUNTA(J$1:J18),"")</f>
        <v>7</v>
      </c>
      <c r="B18" s="23" t="s">
        <v>35</v>
      </c>
      <c r="C18" s="24" t="s">
        <v>36</v>
      </c>
      <c r="D18" s="25" t="s">
        <v>20</v>
      </c>
      <c r="E18" s="29">
        <v>1.5</v>
      </c>
      <c r="F18" s="24"/>
      <c r="G18" s="26"/>
      <c r="H18" s="24" t="s">
        <v>37</v>
      </c>
      <c r="J18" s="10" t="s">
        <v>17</v>
      </c>
      <c r="Q18" s="20"/>
      <c r="R18" s="21"/>
    </row>
    <row r="19" spans="1:18" ht="30.6" x14ac:dyDescent="0.3">
      <c r="A19" s="22">
        <f>IF(J19&lt;&gt;"",COUNTA(J$1:J19),"")</f>
        <v>8</v>
      </c>
      <c r="B19" s="23" t="s">
        <v>38</v>
      </c>
      <c r="C19" s="24" t="s">
        <v>39</v>
      </c>
      <c r="D19" s="25" t="s">
        <v>15</v>
      </c>
      <c r="E19" s="26">
        <v>35</v>
      </c>
      <c r="F19" s="24"/>
      <c r="G19" s="26"/>
      <c r="H19" s="24" t="s">
        <v>40</v>
      </c>
      <c r="J19" s="10" t="s">
        <v>17</v>
      </c>
      <c r="Q19" s="20"/>
      <c r="R19" s="21"/>
    </row>
    <row r="20" spans="1:18" ht="20.399999999999999" x14ac:dyDescent="0.3">
      <c r="A20" s="22">
        <f>IF(J20&lt;&gt;"",COUNTA(J$1:J20),"")</f>
        <v>9</v>
      </c>
      <c r="B20" s="23" t="s">
        <v>41</v>
      </c>
      <c r="C20" s="24" t="s">
        <v>42</v>
      </c>
      <c r="D20" s="25" t="s">
        <v>15</v>
      </c>
      <c r="E20" s="26">
        <v>167.63</v>
      </c>
      <c r="F20" s="24"/>
      <c r="G20" s="26"/>
      <c r="H20" s="24" t="s">
        <v>43</v>
      </c>
      <c r="J20" s="10" t="s">
        <v>17</v>
      </c>
      <c r="Q20" s="20"/>
      <c r="R20" s="21"/>
    </row>
    <row r="21" spans="1:18" x14ac:dyDescent="0.3">
      <c r="A21" s="22">
        <f>IF(J21&lt;&gt;"",COUNTA(J$1:J21),"")</f>
        <v>10</v>
      </c>
      <c r="B21" s="23" t="s">
        <v>44</v>
      </c>
      <c r="C21" s="24" t="s">
        <v>45</v>
      </c>
      <c r="D21" s="25" t="s">
        <v>46</v>
      </c>
      <c r="E21" s="29">
        <v>17.2</v>
      </c>
      <c r="F21" s="24"/>
      <c r="G21" s="26"/>
      <c r="H21" s="24" t="s">
        <v>37</v>
      </c>
      <c r="J21" s="10" t="s">
        <v>17</v>
      </c>
      <c r="Q21" s="20"/>
      <c r="R21" s="21"/>
    </row>
    <row r="22" spans="1:18" ht="20.399999999999999" x14ac:dyDescent="0.3">
      <c r="A22" s="22">
        <f>IF(J22&lt;&gt;"",COUNTA(J$1:J22),"")</f>
        <v>11</v>
      </c>
      <c r="B22" s="23" t="s">
        <v>47</v>
      </c>
      <c r="C22" s="24" t="s">
        <v>48</v>
      </c>
      <c r="D22" s="25" t="s">
        <v>15</v>
      </c>
      <c r="E22" s="26">
        <v>132.63</v>
      </c>
      <c r="F22" s="24"/>
      <c r="G22" s="26"/>
      <c r="H22" s="24" t="s">
        <v>49</v>
      </c>
      <c r="J22" s="10" t="s">
        <v>17</v>
      </c>
      <c r="Q22" s="20"/>
      <c r="R22" s="21"/>
    </row>
    <row r="23" spans="1:18" ht="20.399999999999999" x14ac:dyDescent="0.3">
      <c r="A23" s="22">
        <f>IF(J23&lt;&gt;"",COUNTA(J$1:J23),"")</f>
        <v>12</v>
      </c>
      <c r="B23" s="23" t="s">
        <v>50</v>
      </c>
      <c r="C23" s="24" t="s">
        <v>51</v>
      </c>
      <c r="D23" s="25" t="s">
        <v>15</v>
      </c>
      <c r="E23" s="26">
        <v>132.63</v>
      </c>
      <c r="F23" s="24"/>
      <c r="G23" s="26"/>
      <c r="H23" s="24" t="s">
        <v>49</v>
      </c>
      <c r="J23" s="10" t="s">
        <v>17</v>
      </c>
      <c r="Q23" s="20"/>
      <c r="R23" s="21"/>
    </row>
    <row r="24" spans="1:18" x14ac:dyDescent="0.3">
      <c r="A24" s="22">
        <f>IF(J24&lt;&gt;"",COUNTA(J$1:J24),"")</f>
        <v>13</v>
      </c>
      <c r="B24" s="23" t="s">
        <v>52</v>
      </c>
      <c r="C24" s="24" t="s">
        <v>53</v>
      </c>
      <c r="D24" s="25" t="s">
        <v>54</v>
      </c>
      <c r="E24" s="30">
        <v>5.0399399999999997E-2</v>
      </c>
      <c r="F24" s="24"/>
      <c r="G24" s="26"/>
      <c r="H24" s="24" t="s">
        <v>37</v>
      </c>
      <c r="J24" s="10" t="s">
        <v>17</v>
      </c>
      <c r="Q24" s="20"/>
      <c r="R24" s="21"/>
    </row>
    <row r="25" spans="1:18" ht="15" customHeight="1" x14ac:dyDescent="0.3">
      <c r="A25" s="5" t="s">
        <v>55</v>
      </c>
      <c r="B25" s="5"/>
      <c r="C25" s="5"/>
      <c r="D25" s="5"/>
      <c r="E25" s="5"/>
      <c r="F25" s="5"/>
      <c r="G25" s="5"/>
      <c r="H25" s="5"/>
      <c r="Q25" s="20" t="s">
        <v>55</v>
      </c>
      <c r="R25" s="21"/>
    </row>
    <row r="26" spans="1:18" ht="20.399999999999999" x14ac:dyDescent="0.3">
      <c r="A26" s="22">
        <f>IF(J26&lt;&gt;"",COUNTA(J$1:J26),"")</f>
        <v>14</v>
      </c>
      <c r="B26" s="23" t="s">
        <v>56</v>
      </c>
      <c r="C26" s="24" t="s">
        <v>57</v>
      </c>
      <c r="D26" s="25" t="s">
        <v>15</v>
      </c>
      <c r="E26" s="26">
        <v>412</v>
      </c>
      <c r="F26" s="24"/>
      <c r="G26" s="26"/>
      <c r="H26" s="24" t="s">
        <v>58</v>
      </c>
      <c r="J26" s="10" t="s">
        <v>17</v>
      </c>
      <c r="Q26" s="20"/>
      <c r="R26" s="21"/>
    </row>
    <row r="27" spans="1:18" x14ac:dyDescent="0.3">
      <c r="A27" s="22">
        <f>IF(J27&lt;&gt;"",COUNTA(J$1:J27),"")</f>
        <v>15</v>
      </c>
      <c r="B27" s="23" t="s">
        <v>59</v>
      </c>
      <c r="C27" s="24" t="s">
        <v>60</v>
      </c>
      <c r="D27" s="25" t="s">
        <v>15</v>
      </c>
      <c r="E27" s="27">
        <v>14.007999999999999</v>
      </c>
      <c r="F27" s="24"/>
      <c r="G27" s="26"/>
      <c r="H27" s="24" t="s">
        <v>37</v>
      </c>
      <c r="J27" s="10" t="s">
        <v>17</v>
      </c>
      <c r="Q27" s="20"/>
      <c r="R27" s="21"/>
    </row>
    <row r="28" spans="1:18" x14ac:dyDescent="0.3">
      <c r="A28" s="22">
        <f>IF(J28&lt;&gt;"",COUNTA(J$1:J28),"")</f>
        <v>16</v>
      </c>
      <c r="B28" s="23" t="s">
        <v>61</v>
      </c>
      <c r="C28" s="24" t="s">
        <v>62</v>
      </c>
      <c r="D28" s="25" t="s">
        <v>54</v>
      </c>
      <c r="E28" s="31">
        <v>2.87</v>
      </c>
      <c r="F28" s="24"/>
      <c r="G28" s="26"/>
      <c r="H28" s="24" t="s">
        <v>37</v>
      </c>
      <c r="J28" s="10" t="s">
        <v>17</v>
      </c>
      <c r="Q28" s="20"/>
      <c r="R28" s="21"/>
    </row>
    <row r="29" spans="1:18" ht="20.399999999999999" x14ac:dyDescent="0.3">
      <c r="A29" s="22">
        <f>IF(J29&lt;&gt;"",COUNTA(J$1:J29),"")</f>
        <v>17</v>
      </c>
      <c r="B29" s="23" t="s">
        <v>63</v>
      </c>
      <c r="C29" s="24" t="s">
        <v>64</v>
      </c>
      <c r="D29" s="25" t="s">
        <v>65</v>
      </c>
      <c r="E29" s="27">
        <v>4.7069999999999999</v>
      </c>
      <c r="F29" s="24"/>
      <c r="G29" s="26"/>
      <c r="H29" s="24" t="s">
        <v>37</v>
      </c>
      <c r="J29" s="10" t="s">
        <v>17</v>
      </c>
      <c r="Q29" s="20"/>
      <c r="R29" s="21"/>
    </row>
    <row r="30" spans="1:18" ht="51" x14ac:dyDescent="0.3">
      <c r="A30" s="22">
        <f>IF(J30&lt;&gt;"",COUNTA(J$1:J30),"")</f>
        <v>18</v>
      </c>
      <c r="B30" s="23" t="s">
        <v>66</v>
      </c>
      <c r="C30" s="24" t="s">
        <v>67</v>
      </c>
      <c r="D30" s="25" t="s">
        <v>65</v>
      </c>
      <c r="E30" s="28">
        <v>3.1903000000000001</v>
      </c>
      <c r="F30" s="24"/>
      <c r="G30" s="26"/>
      <c r="H30" s="24" t="s">
        <v>37</v>
      </c>
      <c r="J30" s="10" t="s">
        <v>17</v>
      </c>
      <c r="Q30" s="20"/>
      <c r="R30" s="21"/>
    </row>
    <row r="31" spans="1:18" ht="20.399999999999999" x14ac:dyDescent="0.3">
      <c r="A31" s="22">
        <f>IF(J31&lt;&gt;"",COUNTA(J$1:J31),"")</f>
        <v>19</v>
      </c>
      <c r="B31" s="23" t="s">
        <v>68</v>
      </c>
      <c r="C31" s="24" t="s">
        <v>69</v>
      </c>
      <c r="D31" s="25" t="s">
        <v>54</v>
      </c>
      <c r="E31" s="28">
        <v>3.1903000000000001</v>
      </c>
      <c r="F31" s="24"/>
      <c r="G31" s="26"/>
      <c r="H31" s="24" t="s">
        <v>37</v>
      </c>
      <c r="J31" s="10" t="s">
        <v>17</v>
      </c>
      <c r="Q31" s="20"/>
      <c r="R31" s="21"/>
    </row>
    <row r="32" spans="1:18" ht="36.75" customHeight="1" x14ac:dyDescent="0.3"/>
    <row r="33" spans="1:30" s="34" customFormat="1" ht="10.199999999999999" x14ac:dyDescent="0.2">
      <c r="A33" s="32"/>
      <c r="B33" s="33" t="s">
        <v>70</v>
      </c>
      <c r="C33" s="3"/>
      <c r="D33" s="3"/>
      <c r="E33" s="2"/>
      <c r="F33" s="2"/>
      <c r="G33" s="2"/>
      <c r="H33" s="2"/>
      <c r="Q33" s="35"/>
      <c r="R33" s="35"/>
      <c r="S33" s="36"/>
      <c r="T33" s="36"/>
      <c r="U33" s="37"/>
      <c r="V33" s="37"/>
      <c r="W33" s="37"/>
      <c r="X33" s="37"/>
      <c r="Y33" s="36"/>
      <c r="Z33" s="36"/>
      <c r="AA33" s="37"/>
      <c r="AB33" s="37"/>
      <c r="AC33" s="37"/>
      <c r="AD33" s="37"/>
    </row>
    <row r="34" spans="1:30" s="39" customFormat="1" ht="20.25" customHeight="1" x14ac:dyDescent="0.3">
      <c r="A34" s="38"/>
      <c r="B34" s="33"/>
      <c r="C34" s="1" t="s">
        <v>71</v>
      </c>
      <c r="D34" s="1"/>
      <c r="E34" s="1"/>
      <c r="F34" s="1"/>
      <c r="G34" s="1"/>
      <c r="H34" s="1"/>
      <c r="Q34" s="35"/>
      <c r="R34" s="35"/>
      <c r="S34" s="36"/>
      <c r="T34" s="36"/>
      <c r="U34" s="37"/>
      <c r="V34" s="37"/>
      <c r="W34" s="37"/>
      <c r="X34" s="37"/>
      <c r="Y34" s="36"/>
      <c r="Z34" s="36"/>
      <c r="AA34" s="37"/>
      <c r="AB34" s="37"/>
      <c r="AC34" s="37"/>
      <c r="AD34" s="37"/>
    </row>
    <row r="35" spans="1:30" s="34" customFormat="1" ht="10.199999999999999" x14ac:dyDescent="0.2">
      <c r="A35" s="32"/>
      <c r="B35" s="33" t="s">
        <v>72</v>
      </c>
      <c r="C35" s="3"/>
      <c r="D35" s="3"/>
      <c r="E35" s="2"/>
      <c r="F35" s="2"/>
      <c r="G35" s="2"/>
      <c r="H35" s="2"/>
      <c r="Q35" s="35"/>
      <c r="R35" s="35"/>
      <c r="S35" s="36"/>
      <c r="T35" s="36"/>
      <c r="U35" s="37"/>
      <c r="V35" s="37"/>
      <c r="W35" s="37"/>
      <c r="X35" s="37"/>
      <c r="Y35" s="36"/>
      <c r="Z35" s="36"/>
      <c r="AA35" s="37"/>
      <c r="AB35" s="37"/>
      <c r="AC35" s="37"/>
      <c r="AD35" s="37"/>
    </row>
    <row r="36" spans="1:30" s="39" customFormat="1" ht="20.25" customHeight="1" x14ac:dyDescent="0.3">
      <c r="A36" s="38"/>
      <c r="C36" s="1" t="s">
        <v>71</v>
      </c>
      <c r="D36" s="1"/>
      <c r="E36" s="1"/>
      <c r="F36" s="1"/>
      <c r="G36" s="1"/>
      <c r="H36" s="1"/>
      <c r="Q36" s="35"/>
      <c r="R36" s="35"/>
      <c r="S36" s="36"/>
      <c r="T36" s="36"/>
      <c r="U36" s="37"/>
      <c r="V36" s="37"/>
      <c r="W36" s="37"/>
      <c r="X36" s="37"/>
      <c r="Y36" s="36"/>
      <c r="Z36" s="36"/>
      <c r="AA36" s="37"/>
      <c r="AB36" s="37"/>
      <c r="AC36" s="37"/>
      <c r="AD36" s="37"/>
    </row>
    <row r="38" spans="1:30" x14ac:dyDescent="0.3">
      <c r="B38" s="40"/>
      <c r="D38" s="40"/>
      <c r="F38" s="40"/>
    </row>
    <row r="43" spans="1:30" x14ac:dyDescent="0.3">
      <c r="C43" s="41"/>
    </row>
    <row r="44" spans="1:30" x14ac:dyDescent="0.3">
      <c r="C44" s="41"/>
    </row>
    <row r="45" spans="1:30" x14ac:dyDescent="0.3">
      <c r="C45" s="41"/>
    </row>
  </sheetData>
  <mergeCells count="13">
    <mergeCell ref="C35:D35"/>
    <mergeCell ref="E35:H35"/>
    <mergeCell ref="C36:H36"/>
    <mergeCell ref="A15:H15"/>
    <mergeCell ref="A25:H25"/>
    <mergeCell ref="C33:D33"/>
    <mergeCell ref="E33:H33"/>
    <mergeCell ref="C34:H34"/>
    <mergeCell ref="A5:H5"/>
    <mergeCell ref="G7:H7"/>
    <mergeCell ref="G8:H8"/>
    <mergeCell ref="A9:H9"/>
    <mergeCell ref="A10:H10"/>
  </mergeCells>
  <printOptions horizontalCentered="1"/>
  <pageMargins left="0.31527777777777799" right="0.31527777777777799" top="0.78749999999999998" bottom="0.31458333333333299" header="0.51180555555555496" footer="0.196527777777778"/>
  <pageSetup paperSize="9" firstPageNumber="0" fitToHeight="0" orientation="landscape" horizontalDpi="300" verticalDpi="300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фасада от 19.02.</vt:lpstr>
      <vt:lpstr>'Текущий ремонт фасада от 19.02.'!Заголовки_для_печати</vt:lpstr>
      <vt:lpstr>'Текущий ремонт фасада от 19.02.'!Область_печати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Rita</cp:lastModifiedBy>
  <cp:revision>1</cp:revision>
  <cp:lastPrinted>2026-02-20T07:30:12Z</cp:lastPrinted>
  <dcterms:created xsi:type="dcterms:W3CDTF">2020-09-30T08:50:27Z</dcterms:created>
  <dcterms:modified xsi:type="dcterms:W3CDTF">2026-03-30T11:08:57Z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