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180" windowWidth="9720" windowHeight="7260"/>
  </bookViews>
  <sheets>
    <sheet name="Хлеб" sheetId="6" r:id="rId1"/>
    <sheet name="Лист1" sheetId="7" r:id="rId2"/>
  </sheets>
  <definedNames>
    <definedName name="_xlnm.Print_Area" localSheetId="0">Хлеб!$A$1:$N$28</definedName>
  </definedNames>
  <calcPr calcId="125725"/>
</workbook>
</file>

<file path=xl/calcChain.xml><?xml version="1.0" encoding="utf-8"?>
<calcChain xmlns="http://schemas.openxmlformats.org/spreadsheetml/2006/main">
  <c r="H11" i="6"/>
  <c r="I11" s="1"/>
  <c r="J11" s="1"/>
  <c r="K11"/>
  <c r="L11" s="1"/>
  <c r="N11" s="1"/>
  <c r="N12" l="1"/>
  <c r="H14" s="1"/>
  <c r="M19" l="1"/>
</calcChain>
</file>

<file path=xl/sharedStrings.xml><?xml version="1.0" encoding="utf-8"?>
<sst xmlns="http://schemas.openxmlformats.org/spreadsheetml/2006/main" count="41" uniqueCount="38">
  <si>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</si>
  <si>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</si>
  <si>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</si>
  <si>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</si>
  <si>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</si>
  <si>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</si>
  <si>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</si>
  <si>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</si>
  <si>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</si>
  <si>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</si>
  <si>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</si>
  <si>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t>рублей</t>
  </si>
  <si>
    <t>Расчет начальной (максимальной) цены контракта (Н(М)ЦК)</t>
  </si>
  <si>
    <t xml:space="preserve"> ОИК (10 %)</t>
  </si>
  <si>
    <t xml:space="preserve">Наименование предмета контракта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</si>
  <si>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</si>
  <si>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</si>
  <si>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</si>
  <si>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Начальная (максимальная) цена контракта определена методом сопоставимых рыночных цен (анализа рынка).</t>
  </si>
  <si>
    <t>должность</t>
  </si>
  <si>
    <t>подпись</t>
  </si>
  <si>
    <t>расшифровка подписи</t>
  </si>
  <si>
    <t>Утверждаю:</t>
  </si>
  <si>
    <t xml:space="preserve">Расчет выполнен на основании методических рекомендаций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 </t>
  </si>
  <si>
    <t>предмет закупки</t>
  </si>
  <si>
    <t>Контрактный управляющий ГСУСО "Верхнеуральский дом-интернат для престарелых и инвалидов"</t>
  </si>
  <si>
    <t>Главный бухгалтер</t>
  </si>
  <si>
    <t>Е.Ю. Ульянова</t>
  </si>
  <si>
    <t>кг</t>
  </si>
  <si>
    <t>Приложение №2</t>
  </si>
  <si>
    <t>Т. Б. Панфилова</t>
  </si>
  <si>
    <t>Бухгалтер</t>
  </si>
  <si>
    <t xml:space="preserve">Хлеб ржано-пшеничный </t>
  </si>
  <si>
    <t>Поставщик №1  от 07.04.2026г</t>
  </si>
  <si>
    <t>Поставщик № 2  от 07.04.2026 г.</t>
  </si>
  <si>
    <t>Поставщик №3   от 07.04.2026 г.</t>
  </si>
  <si>
    <t>______________________ Санфирова Ю.В.                       10.09.2026</t>
  </si>
  <si>
    <t>Хлеб ржано-пшеничный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</si>
</sst>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000"/>
    <numFmt numFmtId="166" formatCode="#,##0.00_ ;[Red]\-#,##0.00\ "/>
  </numFmts>
  <fonts count="20">
    <font>
      <sz val="10"/>
      <name val="Arial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1"/>
    </font>
    <font>
      <sz val="10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61">
    <xf numFmtId="0" fontId="0" fillId="0" borderId="0" xfId="0"/>
    <xf numFmtId="2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0" xfId="0" applyFont="1" applyAlignment="1">
      <alignment horizontal="justify" wrapText="1"/>
    </xf>
    <xf numFmtId="0" fontId="7" fillId="0" borderId="0" xfId="0" applyFont="1"/>
    <xf numFmtId="0" fontId="7" fillId="0" borderId="1" xfId="0" applyFont="1" applyBorder="1"/>
    <xf numFmtId="0" fontId="9" fillId="0" borderId="1" xfId="0" applyFont="1" applyBorder="1" applyAlignment="1">
      <alignment horizontal="justify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65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horizontal="center" vertical="center" wrapText="1"/>
      <protection locked="0"/>
    </xf>
    <xf numFmtId="4" fontId="15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/>
    <xf numFmtId="0" fontId="18" fillId="0" borderId="3" xfId="0" applyFont="1" applyFill="1" applyBorder="1"/>
    <xf numFmtId="166" fontId="17" fillId="0" borderId="3" xfId="1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" fontId="19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19" fillId="0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9</xdr:row>
      <xdr:rowOff>1371600</xdr:rowOff>
    </xdr:from>
    <xdr:to>
      <xdr:col>10</xdr:col>
      <xdr:colOff>9525</xdr:colOff>
      <xdr:row>9</xdr:row>
      <xdr:rowOff>1724025</xdr:rowOff>
    </xdr:to>
    <xdr:pic>
      <xdr:nvPicPr>
        <xdr:cNvPr id="358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39200" y="3524250"/>
          <a:ext cx="8286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9</xdr:row>
      <xdr:rowOff>923925</xdr:rowOff>
    </xdr:from>
    <xdr:to>
      <xdr:col>8</xdr:col>
      <xdr:colOff>857250</xdr:colOff>
      <xdr:row>9</xdr:row>
      <xdr:rowOff>1362075</xdr:rowOff>
    </xdr:to>
    <xdr:pic>
      <xdr:nvPicPr>
        <xdr:cNvPr id="358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3076575"/>
          <a:ext cx="838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view="pageBreakPreview" zoomScale="85" zoomScaleNormal="100" zoomScaleSheetLayoutView="85" workbookViewId="0">
      <selection activeCell="A7" sqref="A7:N7"/>
    </sheetView>
  </sheetViews>
  <sheetFormatPr defaultRowHeight="15.75"/>
  <cols>
    <col min="1" max="1" width="4.5703125" style="34" customWidth="1"/>
    <col min="2" max="2" width="37.28515625" style="28" customWidth="1"/>
    <col min="3" max="3" width="7.28515625" style="34" bestFit="1" customWidth="1"/>
    <col min="4" max="4" width="7.85546875" style="34" bestFit="1" customWidth="1"/>
    <col min="5" max="5" width="16.42578125" style="14" customWidth="1"/>
    <col min="6" max="6" width="16.140625" style="14" customWidth="1"/>
    <col min="7" max="7" width="16.7109375" style="14" customWidth="1"/>
    <col min="8" max="8" width="12" style="14" customWidth="1"/>
    <col min="9" max="9" width="13.85546875" style="14" customWidth="1"/>
    <col min="10" max="10" width="12.7109375" style="14" customWidth="1"/>
    <col min="11" max="11" width="24.28515625" style="14" bestFit="1" customWidth="1"/>
    <col min="12" max="12" width="10.85546875" style="14" bestFit="1" customWidth="1"/>
    <col min="13" max="13" width="14.42578125" style="14" bestFit="1" customWidth="1"/>
    <col min="14" max="14" width="16.5703125" style="14" bestFit="1" customWidth="1"/>
    <col min="15" max="16384" width="9.140625" style="14"/>
  </cols>
  <sheetData>
    <row r="1" spans="1:14">
      <c r="A1" s="29"/>
      <c r="B1" s="27"/>
      <c r="C1" s="29"/>
      <c r="D1" s="29"/>
      <c r="E1" s="13"/>
      <c r="F1" s="13"/>
      <c r="G1" s="13"/>
      <c r="H1" s="13"/>
      <c r="I1" s="13"/>
      <c r="J1" s="13"/>
      <c r="K1" s="45"/>
      <c r="L1" s="45"/>
      <c r="M1" s="45"/>
      <c r="N1" s="45"/>
    </row>
    <row r="2" spans="1:14">
      <c r="A2" s="29"/>
      <c r="B2" s="27"/>
      <c r="C2" s="29"/>
      <c r="D2" s="29"/>
      <c r="E2" s="13"/>
      <c r="F2" s="13"/>
      <c r="G2" s="13"/>
      <c r="H2" s="13"/>
      <c r="I2" s="13"/>
      <c r="J2" s="13"/>
      <c r="K2" s="13"/>
      <c r="L2" s="48" t="s">
        <v>29</v>
      </c>
      <c r="M2" s="48"/>
      <c r="N2" s="48"/>
    </row>
    <row r="3" spans="1:14">
      <c r="A3" s="29"/>
      <c r="B3" s="27"/>
      <c r="C3" s="29"/>
      <c r="D3" s="29"/>
      <c r="E3" s="13"/>
      <c r="F3" s="13"/>
      <c r="G3" s="13"/>
      <c r="H3" s="13"/>
      <c r="I3" s="13"/>
      <c r="J3" s="13"/>
      <c r="K3" s="13"/>
      <c r="L3" s="48" t="s">
        <v>22</v>
      </c>
      <c r="M3" s="48"/>
      <c r="N3" s="48"/>
    </row>
    <row r="4" spans="1:14" ht="41.25" customHeight="1">
      <c r="A4" s="29"/>
      <c r="B4" s="27"/>
      <c r="C4" s="29"/>
      <c r="D4" s="29"/>
      <c r="E4" s="13"/>
      <c r="F4" s="13"/>
      <c r="G4" s="13"/>
      <c r="H4" s="13"/>
      <c r="I4" s="13"/>
      <c r="J4" s="13"/>
      <c r="K4" s="13"/>
      <c r="L4" s="48" t="s">
        <v>25</v>
      </c>
      <c r="M4" s="48"/>
      <c r="N4" s="48"/>
    </row>
    <row r="5" spans="1:14" ht="21" customHeight="1">
      <c r="A5" s="29"/>
      <c r="B5" s="27"/>
      <c r="C5" s="29"/>
      <c r="D5" s="29"/>
      <c r="E5" s="13"/>
      <c r="F5" s="13"/>
      <c r="G5" s="13"/>
      <c r="H5" s="13"/>
      <c r="I5" s="13"/>
      <c r="J5" s="13"/>
      <c r="K5" s="13"/>
      <c r="L5" s="45" t="s">
        <v>36</v>
      </c>
      <c r="M5" s="45"/>
      <c r="N5" s="45"/>
    </row>
    <row r="6" spans="1:14" ht="18.75">
      <c r="A6" s="51" t="s">
        <v>12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>
      <c r="A7" s="54" t="s">
        <v>37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ht="12.75">
      <c r="A8" s="53" t="s">
        <v>24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ht="12.75">
      <c r="A9" s="52" t="s">
        <v>0</v>
      </c>
      <c r="B9" s="57" t="s">
        <v>14</v>
      </c>
      <c r="C9" s="52" t="s">
        <v>1</v>
      </c>
      <c r="D9" s="52" t="s">
        <v>2</v>
      </c>
      <c r="E9" s="47" t="s">
        <v>3</v>
      </c>
      <c r="F9" s="47"/>
      <c r="G9" s="47"/>
      <c r="H9" s="59" t="s">
        <v>4</v>
      </c>
      <c r="I9" s="59"/>
      <c r="J9" s="59"/>
      <c r="K9" s="47" t="s">
        <v>5</v>
      </c>
      <c r="L9" s="47"/>
      <c r="M9" s="47"/>
      <c r="N9" s="47"/>
    </row>
    <row r="10" spans="1:14" ht="114.75">
      <c r="A10" s="52"/>
      <c r="B10" s="57"/>
      <c r="C10" s="52"/>
      <c r="D10" s="52"/>
      <c r="E10" s="37" t="s">
        <v>33</v>
      </c>
      <c r="F10" s="37" t="s">
        <v>34</v>
      </c>
      <c r="G10" s="37" t="s">
        <v>35</v>
      </c>
      <c r="H10" s="26" t="s">
        <v>15</v>
      </c>
      <c r="I10" s="26" t="s">
        <v>6</v>
      </c>
      <c r="J10" s="26" t="s">
        <v>16</v>
      </c>
      <c r="K10" s="15" t="s">
        <v>17</v>
      </c>
      <c r="L10" s="26" t="s">
        <v>7</v>
      </c>
      <c r="M10" s="26" t="s">
        <v>8</v>
      </c>
      <c r="N10" s="26" t="s">
        <v>9</v>
      </c>
    </row>
    <row r="11" spans="1:14" s="43" customFormat="1" ht="18.75">
      <c r="A11" s="38">
        <v>1</v>
      </c>
      <c r="B11" s="39" t="s">
        <v>32</v>
      </c>
      <c r="C11" s="40" t="s">
        <v>28</v>
      </c>
      <c r="D11" s="40">
        <v>1650</v>
      </c>
      <c r="E11" s="41">
        <v>98</v>
      </c>
      <c r="F11" s="41">
        <v>101.59</v>
      </c>
      <c r="G11" s="41">
        <v>94</v>
      </c>
      <c r="H11" s="42">
        <f t="shared" ref="H11" si="0">AVERAGE(E11:G11)</f>
        <v>97.863333333333344</v>
      </c>
      <c r="I11" s="42">
        <f t="shared" ref="I11" si="1">SQRT(((SUM((POWER(E11-H11,2)),(POWER(F11-H11,2)),(POWER(G11-H11,2))))/(COLUMNS(E11:G11)-1)))</f>
        <v>3.7968451816387438</v>
      </c>
      <c r="J11" s="42">
        <f t="shared" ref="J11" si="2">I11/H11*100</f>
        <v>3.8797423430349234</v>
      </c>
      <c r="K11" s="42">
        <f t="shared" ref="K11" si="3">((D11/3)*(SUM(E11:G11)))</f>
        <v>161474.50000000003</v>
      </c>
      <c r="L11" s="42">
        <f t="shared" ref="L11" si="4">K11/D11</f>
        <v>97.863333333333344</v>
      </c>
      <c r="M11" s="42">
        <v>97.86</v>
      </c>
      <c r="N11" s="42">
        <f t="shared" ref="N11" si="5">M11*D11</f>
        <v>161469</v>
      </c>
    </row>
    <row r="12" spans="1:14" s="43" customFormat="1" ht="18.7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4">
        <f>SUM(N11:N11)</f>
        <v>161469</v>
      </c>
    </row>
    <row r="13" spans="1:14">
      <c r="A13" s="30"/>
      <c r="B13" s="27"/>
      <c r="C13" s="30"/>
      <c r="D13" s="31"/>
      <c r="E13" s="1"/>
      <c r="F13" s="1"/>
      <c r="G13" s="1"/>
      <c r="H13" s="2"/>
      <c r="I13" s="16"/>
      <c r="J13" s="16"/>
      <c r="K13" s="3"/>
      <c r="L13" s="3"/>
      <c r="M13" s="3"/>
      <c r="N13" s="4"/>
    </row>
    <row r="14" spans="1:14" ht="12.75">
      <c r="A14" s="49" t="s">
        <v>10</v>
      </c>
      <c r="B14" s="49"/>
      <c r="C14" s="49"/>
      <c r="D14" s="49"/>
      <c r="E14" s="49"/>
      <c r="F14" s="49"/>
      <c r="G14" s="49"/>
      <c r="H14" s="4">
        <f>N12</f>
        <v>161469</v>
      </c>
      <c r="I14" s="17" t="s">
        <v>11</v>
      </c>
      <c r="J14" s="17"/>
      <c r="K14" s="17"/>
      <c r="L14" s="17"/>
      <c r="M14" s="17"/>
      <c r="N14" s="3"/>
    </row>
    <row r="15" spans="1:14">
      <c r="A15" s="32"/>
      <c r="B15" s="27"/>
      <c r="C15" s="32"/>
      <c r="D15" s="32"/>
      <c r="E15" s="17"/>
      <c r="F15" s="17"/>
      <c r="G15" s="17"/>
      <c r="H15" s="4"/>
      <c r="I15" s="17"/>
      <c r="J15" s="17"/>
      <c r="K15" s="17"/>
      <c r="L15" s="17"/>
      <c r="M15" s="17"/>
      <c r="N15" s="3"/>
    </row>
    <row r="16" spans="1:14" ht="12.75">
      <c r="A16" s="55" t="s">
        <v>23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14" ht="12.7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1:14" ht="12.75">
      <c r="A18" s="55" t="s">
        <v>18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17"/>
      <c r="N18" s="3"/>
    </row>
    <row r="19" spans="1:14">
      <c r="A19" s="35"/>
      <c r="C19" s="33"/>
      <c r="D19" s="33"/>
      <c r="E19" s="19"/>
      <c r="F19" s="20"/>
      <c r="G19" s="20"/>
      <c r="H19" s="18"/>
      <c r="I19" s="18"/>
      <c r="J19" s="18"/>
      <c r="K19" s="21"/>
      <c r="L19" s="22" t="s">
        <v>13</v>
      </c>
      <c r="M19" s="23">
        <f>N12*0.1</f>
        <v>16146.900000000001</v>
      </c>
      <c r="N19" s="24"/>
    </row>
    <row r="20" spans="1:14">
      <c r="B20" s="36" t="s">
        <v>26</v>
      </c>
      <c r="F20" s="25"/>
      <c r="G20" s="25"/>
      <c r="J20" s="58" t="s">
        <v>27</v>
      </c>
      <c r="K20" s="58"/>
    </row>
    <row r="21" spans="1:14">
      <c r="B21" s="28" t="s">
        <v>19</v>
      </c>
      <c r="C21" s="50"/>
      <c r="D21" s="50"/>
      <c r="F21" s="56" t="s">
        <v>20</v>
      </c>
      <c r="G21" s="56"/>
      <c r="J21" s="56" t="s">
        <v>21</v>
      </c>
      <c r="K21" s="56"/>
    </row>
    <row r="22" spans="1:14" ht="15">
      <c r="B22" s="60"/>
      <c r="C22" s="60"/>
      <c r="D22" s="60"/>
    </row>
    <row r="23" spans="1:14">
      <c r="B23" s="36" t="s">
        <v>31</v>
      </c>
      <c r="F23" s="25"/>
      <c r="G23" s="25"/>
      <c r="J23" s="58" t="s">
        <v>30</v>
      </c>
      <c r="K23" s="58"/>
    </row>
    <row r="24" spans="1:14">
      <c r="B24" s="28" t="s">
        <v>19</v>
      </c>
      <c r="C24" s="50"/>
      <c r="D24" s="50"/>
      <c r="F24" s="56" t="s">
        <v>20</v>
      </c>
      <c r="G24" s="56"/>
      <c r="J24" s="56" t="s">
        <v>21</v>
      </c>
      <c r="K24" s="56"/>
    </row>
    <row r="25" spans="1:14" ht="15">
      <c r="B25" s="60"/>
      <c r="C25" s="60"/>
      <c r="D25" s="60"/>
    </row>
    <row r="26" spans="1:14">
      <c r="F26" s="25"/>
      <c r="G26" s="25"/>
    </row>
    <row r="27" spans="1:14">
      <c r="C27" s="50"/>
      <c r="D27" s="50"/>
      <c r="F27" s="56"/>
      <c r="G27" s="56"/>
      <c r="J27" s="56"/>
      <c r="K27" s="56"/>
    </row>
  </sheetData>
  <mergeCells count="32">
    <mergeCell ref="B22:D22"/>
    <mergeCell ref="C27:D27"/>
    <mergeCell ref="F27:G27"/>
    <mergeCell ref="J27:K27"/>
    <mergeCell ref="B25:D25"/>
    <mergeCell ref="J23:K23"/>
    <mergeCell ref="C24:D24"/>
    <mergeCell ref="F24:G24"/>
    <mergeCell ref="J24:K24"/>
    <mergeCell ref="A14:G14"/>
    <mergeCell ref="C21:D21"/>
    <mergeCell ref="A6:N6"/>
    <mergeCell ref="A9:A10"/>
    <mergeCell ref="E9:G9"/>
    <mergeCell ref="A8:N8"/>
    <mergeCell ref="A7:N7"/>
    <mergeCell ref="A16:N17"/>
    <mergeCell ref="C9:C10"/>
    <mergeCell ref="A18:L18"/>
    <mergeCell ref="B9:B10"/>
    <mergeCell ref="F21:G21"/>
    <mergeCell ref="J21:K21"/>
    <mergeCell ref="J20:K20"/>
    <mergeCell ref="D9:D10"/>
    <mergeCell ref="H9:J9"/>
    <mergeCell ref="K1:N1"/>
    <mergeCell ref="A12:M12"/>
    <mergeCell ref="K9:N9"/>
    <mergeCell ref="L2:N2"/>
    <mergeCell ref="L3:N3"/>
    <mergeCell ref="L4:N4"/>
    <mergeCell ref="L5:N5"/>
  </mergeCells>
  <pageMargins left="0.19685039370078741" right="0.19685039370078741" top="0.19685039370078741" bottom="0.19685039370078741" header="0.19685039370078741" footer="0.19685039370078741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E4:F299"/>
  <sheetViews>
    <sheetView topLeftCell="A82" workbookViewId="0">
      <selection activeCell="M292" sqref="M292"/>
    </sheetView>
  </sheetViews>
  <sheetFormatPr defaultRowHeight="12.75"/>
  <sheetData>
    <row r="4" spans="5:6" ht="16.5" thickBot="1">
      <c r="E4" s="5">
        <v>1</v>
      </c>
      <c r="F4" s="6"/>
    </row>
    <row r="5" spans="5:6" ht="16.5" thickBot="1">
      <c r="E5" s="5">
        <v>1</v>
      </c>
      <c r="F5" s="6"/>
    </row>
    <row r="6" spans="5:6" ht="16.5" thickBot="1">
      <c r="E6" s="5">
        <v>1</v>
      </c>
      <c r="F6" s="6"/>
    </row>
    <row r="7" spans="5:6" ht="16.5" thickBot="1">
      <c r="E7" s="5">
        <v>1</v>
      </c>
      <c r="F7" s="6"/>
    </row>
    <row r="8" spans="5:6" ht="16.5" thickBot="1">
      <c r="E8" s="5">
        <v>1</v>
      </c>
      <c r="F8" s="6"/>
    </row>
    <row r="9" spans="5:6" ht="16.5" thickBot="1">
      <c r="E9" s="5">
        <v>2</v>
      </c>
      <c r="F9" s="6"/>
    </row>
    <row r="10" spans="5:6" ht="16.5" thickBot="1">
      <c r="E10" s="5">
        <v>1</v>
      </c>
      <c r="F10" s="6"/>
    </row>
    <row r="11" spans="5:6" ht="16.5" thickBot="1">
      <c r="E11" s="5">
        <v>1</v>
      </c>
      <c r="F11" s="6"/>
    </row>
    <row r="12" spans="5:6" ht="16.5" thickBot="1">
      <c r="E12" s="5">
        <v>1</v>
      </c>
      <c r="F12" s="6"/>
    </row>
    <row r="13" spans="5:6" ht="16.5" thickBot="1">
      <c r="E13" s="5">
        <v>1</v>
      </c>
      <c r="F13" s="6"/>
    </row>
    <row r="14" spans="5:6" ht="16.5" thickBot="1">
      <c r="E14" s="5">
        <v>1</v>
      </c>
      <c r="F14" s="6"/>
    </row>
    <row r="15" spans="5:6" ht="16.5" thickBot="1">
      <c r="E15" s="5">
        <v>1</v>
      </c>
      <c r="F15" s="6"/>
    </row>
    <row r="16" spans="5:6" ht="16.5" thickBot="1">
      <c r="E16" s="5">
        <v>1</v>
      </c>
      <c r="F16" s="6"/>
    </row>
    <row r="17" spans="5:6" ht="16.5" thickBot="1">
      <c r="E17" s="5">
        <v>1</v>
      </c>
      <c r="F17" s="6"/>
    </row>
    <row r="18" spans="5:6" ht="16.5" thickBot="1">
      <c r="E18" s="5">
        <v>1</v>
      </c>
      <c r="F18" s="6"/>
    </row>
    <row r="19" spans="5:6" ht="16.5" thickBot="1">
      <c r="E19" s="5">
        <v>2</v>
      </c>
      <c r="F19" s="6"/>
    </row>
    <row r="20" spans="5:6" ht="16.5" thickBot="1">
      <c r="E20" s="5">
        <v>15</v>
      </c>
      <c r="F20" s="6"/>
    </row>
    <row r="21" spans="5:6" ht="16.5" thickBot="1">
      <c r="E21" s="5"/>
      <c r="F21" s="6"/>
    </row>
    <row r="22" spans="5:6" ht="16.5" thickBot="1">
      <c r="E22" s="5">
        <v>1</v>
      </c>
      <c r="F22" s="6"/>
    </row>
    <row r="23" spans="5:6" ht="16.5" thickBot="1">
      <c r="E23" s="5">
        <v>1</v>
      </c>
      <c r="F23" s="6"/>
    </row>
    <row r="24" spans="5:6" ht="16.5" thickBot="1">
      <c r="E24" s="5">
        <v>1</v>
      </c>
      <c r="F24" s="6"/>
    </row>
    <row r="25" spans="5:6" ht="16.5" thickBot="1">
      <c r="E25" s="5">
        <v>1</v>
      </c>
      <c r="F25" s="6"/>
    </row>
    <row r="26" spans="5:6" ht="16.5" thickBot="1">
      <c r="E26" s="5">
        <v>1</v>
      </c>
      <c r="F26" s="6"/>
    </row>
    <row r="27" spans="5:6" ht="16.5" thickBot="1">
      <c r="E27" s="5">
        <v>1</v>
      </c>
      <c r="F27" s="6"/>
    </row>
    <row r="28" spans="5:6" ht="16.5" thickBot="1">
      <c r="E28" s="5">
        <v>1</v>
      </c>
      <c r="F28" s="6"/>
    </row>
    <row r="29" spans="5:6" ht="16.5" thickBot="1">
      <c r="E29" s="5">
        <v>1</v>
      </c>
      <c r="F29" s="6"/>
    </row>
    <row r="30" spans="5:6" ht="16.5" thickBot="1">
      <c r="E30" s="5">
        <v>1</v>
      </c>
      <c r="F30" s="6"/>
    </row>
    <row r="31" spans="5:6" ht="16.5" thickBot="1">
      <c r="E31" s="5">
        <v>1</v>
      </c>
      <c r="F31" s="6"/>
    </row>
    <row r="32" spans="5:6" ht="16.5" thickBot="1">
      <c r="E32" s="5">
        <v>1</v>
      </c>
      <c r="F32" s="6"/>
    </row>
    <row r="33" spans="5:6" ht="16.5" thickBot="1">
      <c r="E33" s="5">
        <v>2</v>
      </c>
      <c r="F33" s="6"/>
    </row>
    <row r="34" spans="5:6" ht="16.5" thickBot="1">
      <c r="E34" s="5">
        <v>1</v>
      </c>
      <c r="F34" s="6"/>
    </row>
    <row r="35" spans="5:6" ht="16.5" thickBot="1">
      <c r="E35" s="5">
        <v>2</v>
      </c>
      <c r="F35" s="6"/>
    </row>
    <row r="36" spans="5:6" ht="16.5" thickBot="1">
      <c r="E36" s="5">
        <v>1</v>
      </c>
      <c r="F36" s="6"/>
    </row>
    <row r="37" spans="5:6" ht="16.5" thickBot="1">
      <c r="E37" s="5">
        <v>1</v>
      </c>
      <c r="F37" s="6"/>
    </row>
    <row r="38" spans="5:6" ht="16.5" thickBot="1">
      <c r="E38" s="5">
        <v>1</v>
      </c>
      <c r="F38" s="6"/>
    </row>
    <row r="39" spans="5:6" ht="16.5" thickBot="1">
      <c r="E39" s="5">
        <v>12</v>
      </c>
      <c r="F39" s="6"/>
    </row>
    <row r="40" spans="5:6" ht="16.5" thickBot="1">
      <c r="E40" s="5">
        <v>8</v>
      </c>
      <c r="F40" s="6"/>
    </row>
    <row r="41" spans="5:6" ht="16.5" thickBot="1">
      <c r="E41" s="5">
        <v>1</v>
      </c>
      <c r="F41" s="6"/>
    </row>
    <row r="42" spans="5:6" ht="16.5" thickBot="1">
      <c r="E42" s="5">
        <v>1</v>
      </c>
      <c r="F42" s="6"/>
    </row>
    <row r="43" spans="5:6" ht="16.5" thickBot="1">
      <c r="E43" s="5">
        <v>1</v>
      </c>
      <c r="F43" s="6"/>
    </row>
    <row r="44" spans="5:6" ht="16.5" thickBot="1">
      <c r="E44" s="5">
        <v>1</v>
      </c>
      <c r="F44" s="6"/>
    </row>
    <row r="45" spans="5:6" ht="16.5" thickBot="1">
      <c r="E45" s="5">
        <v>1</v>
      </c>
      <c r="F45" s="6"/>
    </row>
    <row r="46" spans="5:6" ht="16.5" thickBot="1">
      <c r="E46" s="5">
        <v>3</v>
      </c>
      <c r="F46" s="6"/>
    </row>
    <row r="47" spans="5:6" ht="16.5" thickBot="1">
      <c r="E47" s="5">
        <v>2</v>
      </c>
      <c r="F47" s="6"/>
    </row>
    <row r="48" spans="5:6" ht="16.5" thickBot="1">
      <c r="E48" s="5">
        <v>1</v>
      </c>
      <c r="F48" s="6"/>
    </row>
    <row r="49" spans="5:6" ht="16.5" thickBot="1">
      <c r="E49" s="5"/>
      <c r="F49" s="6"/>
    </row>
    <row r="50" spans="5:6" ht="16.5" thickBot="1">
      <c r="E50" s="5">
        <v>2</v>
      </c>
      <c r="F50" s="6"/>
    </row>
    <row r="51" spans="5:6" ht="16.5" thickBot="1">
      <c r="E51" s="5">
        <v>2</v>
      </c>
      <c r="F51" s="6"/>
    </row>
    <row r="52" spans="5:6" ht="16.5" thickBot="1">
      <c r="E52" s="5">
        <v>1</v>
      </c>
      <c r="F52" s="6"/>
    </row>
    <row r="53" spans="5:6" ht="16.5" thickBot="1">
      <c r="E53" s="5">
        <v>1</v>
      </c>
      <c r="F53" s="6"/>
    </row>
    <row r="54" spans="5:6" ht="16.5" thickBot="1">
      <c r="E54" s="5">
        <v>1</v>
      </c>
      <c r="F54" s="6"/>
    </row>
    <row r="55" spans="5:6" ht="16.5" thickBot="1">
      <c r="E55" s="5">
        <v>1</v>
      </c>
      <c r="F55" s="6"/>
    </row>
    <row r="56" spans="5:6" ht="16.5" thickBot="1">
      <c r="E56" s="5">
        <v>1</v>
      </c>
      <c r="F56" s="6"/>
    </row>
    <row r="57" spans="5:6" ht="16.5" thickBot="1">
      <c r="E57" s="5">
        <v>1</v>
      </c>
      <c r="F57" s="6"/>
    </row>
    <row r="58" spans="5:6" ht="16.5" thickBot="1">
      <c r="E58" s="5">
        <v>1</v>
      </c>
      <c r="F58" s="6"/>
    </row>
    <row r="59" spans="5:6" ht="16.5" thickBot="1">
      <c r="E59" s="5">
        <v>1</v>
      </c>
      <c r="F59" s="6"/>
    </row>
    <row r="60" spans="5:6" ht="16.5" thickBot="1">
      <c r="E60" s="5">
        <v>1</v>
      </c>
      <c r="F60" s="6"/>
    </row>
    <row r="61" spans="5:6" ht="16.5" thickBot="1">
      <c r="E61" s="5">
        <v>1</v>
      </c>
      <c r="F61" s="6"/>
    </row>
    <row r="62" spans="5:6" ht="16.5" thickBot="1">
      <c r="E62" s="5">
        <v>1</v>
      </c>
      <c r="F62" s="6"/>
    </row>
    <row r="63" spans="5:6" ht="16.5" thickBot="1">
      <c r="E63" s="5">
        <v>1</v>
      </c>
      <c r="F63" s="6"/>
    </row>
    <row r="64" spans="5:6" ht="16.5" thickBot="1">
      <c r="E64" s="5">
        <v>1</v>
      </c>
      <c r="F64" s="6"/>
    </row>
    <row r="65" spans="5:6" ht="16.5" thickBot="1">
      <c r="E65" s="5">
        <v>1</v>
      </c>
      <c r="F65" s="6"/>
    </row>
    <row r="66" spans="5:6" ht="16.5" thickBot="1">
      <c r="E66" s="5">
        <v>1</v>
      </c>
      <c r="F66" s="6"/>
    </row>
    <row r="67" spans="5:6" ht="16.5" thickBot="1">
      <c r="E67" s="5">
        <v>4</v>
      </c>
      <c r="F67" s="6"/>
    </row>
    <row r="68" spans="5:6" ht="16.5" thickBot="1">
      <c r="E68" s="5">
        <v>1</v>
      </c>
      <c r="F68" s="6"/>
    </row>
    <row r="69" spans="5:6" ht="16.5" thickBot="1">
      <c r="E69" s="5">
        <v>1</v>
      </c>
      <c r="F69" s="6"/>
    </row>
    <row r="70" spans="5:6" ht="16.5" thickBot="1">
      <c r="E70" s="5">
        <v>7</v>
      </c>
      <c r="F70" s="6"/>
    </row>
    <row r="71" spans="5:6" ht="16.5" thickBot="1">
      <c r="E71" s="5">
        <v>1</v>
      </c>
      <c r="F71" s="6"/>
    </row>
    <row r="72" spans="5:6" ht="16.5" thickBot="1">
      <c r="E72" s="5">
        <v>3</v>
      </c>
      <c r="F72" s="6"/>
    </row>
    <row r="73" spans="5:6" ht="16.5" thickBot="1">
      <c r="E73" s="5">
        <v>6</v>
      </c>
      <c r="F73" s="6"/>
    </row>
    <row r="74" spans="5:6" ht="16.5" thickBot="1">
      <c r="E74" s="5">
        <v>4</v>
      </c>
      <c r="F74" s="6"/>
    </row>
    <row r="75" spans="5:6" ht="16.5" thickBot="1">
      <c r="E75" s="5">
        <v>2</v>
      </c>
      <c r="F75" s="6"/>
    </row>
    <row r="76" spans="5:6" ht="16.5" thickBot="1">
      <c r="E76" s="5">
        <v>1</v>
      </c>
      <c r="F76" s="6"/>
    </row>
    <row r="77" spans="5:6" ht="16.5" thickBot="1">
      <c r="E77" s="5">
        <v>1</v>
      </c>
      <c r="F77" s="6"/>
    </row>
    <row r="78" spans="5:6" ht="16.5" thickBot="1">
      <c r="E78" s="5">
        <v>1</v>
      </c>
      <c r="F78" s="6"/>
    </row>
    <row r="79" spans="5:6" ht="16.5" thickBot="1">
      <c r="E79" s="5">
        <v>1</v>
      </c>
      <c r="F79" s="6"/>
    </row>
    <row r="80" spans="5:6" ht="16.5" thickBot="1">
      <c r="E80" s="5">
        <v>8</v>
      </c>
      <c r="F80" s="6"/>
    </row>
    <row r="81" spans="5:6" ht="16.5" thickBot="1">
      <c r="E81" s="8"/>
      <c r="F81" s="6"/>
    </row>
    <row r="82" spans="5:6" ht="16.5" thickBot="1">
      <c r="E82" s="5">
        <v>1</v>
      </c>
      <c r="F82" s="6"/>
    </row>
    <row r="83" spans="5:6" ht="16.5" thickBot="1">
      <c r="E83" s="5">
        <v>1</v>
      </c>
      <c r="F83" s="6"/>
    </row>
    <row r="84" spans="5:6" ht="16.5" thickBot="1">
      <c r="E84" s="5">
        <v>1</v>
      </c>
      <c r="F84" s="6"/>
    </row>
    <row r="85" spans="5:6" ht="16.5" thickBot="1">
      <c r="E85" s="5">
        <v>1</v>
      </c>
      <c r="F85" s="6"/>
    </row>
    <row r="86" spans="5:6" ht="16.5" thickBot="1">
      <c r="E86" s="5">
        <v>1</v>
      </c>
      <c r="F86" s="6"/>
    </row>
    <row r="87" spans="5:6" ht="16.5" thickBot="1">
      <c r="E87" s="5">
        <v>1</v>
      </c>
      <c r="F87" s="6"/>
    </row>
    <row r="88" spans="5:6" ht="16.5" thickBot="1">
      <c r="E88" s="5">
        <v>1</v>
      </c>
      <c r="F88" s="6"/>
    </row>
    <row r="89" spans="5:6" ht="16.5" thickBot="1">
      <c r="E89" s="5">
        <v>1</v>
      </c>
      <c r="F89" s="6"/>
    </row>
    <row r="90" spans="5:6" ht="16.5" thickBot="1">
      <c r="E90" s="5">
        <v>1</v>
      </c>
      <c r="F90" s="6"/>
    </row>
    <row r="91" spans="5:6" ht="16.5" thickBot="1">
      <c r="E91" s="5">
        <v>1</v>
      </c>
      <c r="F91" s="6"/>
    </row>
    <row r="92" spans="5:6" ht="16.5" thickBot="1">
      <c r="E92" s="5">
        <v>1</v>
      </c>
      <c r="F92" s="6"/>
    </row>
    <row r="93" spans="5:6" ht="16.5" thickBot="1">
      <c r="E93" s="5">
        <v>1</v>
      </c>
      <c r="F93" s="6"/>
    </row>
    <row r="94" spans="5:6" ht="16.5" thickBot="1">
      <c r="E94" s="5">
        <v>1</v>
      </c>
      <c r="F94" s="6"/>
    </row>
    <row r="95" spans="5:6" ht="16.5" thickBot="1">
      <c r="E95" s="5">
        <v>1</v>
      </c>
      <c r="F95" s="6"/>
    </row>
    <row r="96" spans="5:6" ht="16.5" thickBot="1">
      <c r="E96" s="5">
        <v>1</v>
      </c>
      <c r="F96" s="6"/>
    </row>
    <row r="97" spans="5:6" ht="16.5" thickBot="1">
      <c r="E97" s="5">
        <v>1</v>
      </c>
      <c r="F97" s="6"/>
    </row>
    <row r="98" spans="5:6" ht="16.5" thickBot="1">
      <c r="E98" s="5">
        <v>1</v>
      </c>
      <c r="F98" s="6"/>
    </row>
    <row r="99" spans="5:6" ht="16.5" thickBot="1">
      <c r="E99" s="5">
        <v>1</v>
      </c>
      <c r="F99" s="6"/>
    </row>
    <row r="100" spans="5:6" ht="16.5" thickBot="1">
      <c r="E100" s="5">
        <v>1</v>
      </c>
      <c r="F100" s="6"/>
    </row>
    <row r="101" spans="5:6" ht="16.5" thickBot="1">
      <c r="E101" s="5">
        <v>1</v>
      </c>
      <c r="F101" s="6"/>
    </row>
    <row r="102" spans="5:6" ht="16.5" thickBot="1">
      <c r="E102" s="5">
        <v>1</v>
      </c>
      <c r="F102" s="6"/>
    </row>
    <row r="103" spans="5:6" ht="16.5" thickBot="1">
      <c r="E103" s="5">
        <v>1</v>
      </c>
      <c r="F103" s="6"/>
    </row>
    <row r="104" spans="5:6" ht="16.5" thickBot="1">
      <c r="E104" s="5">
        <v>1</v>
      </c>
      <c r="F104" s="6"/>
    </row>
    <row r="105" spans="5:6" ht="16.5" thickBot="1">
      <c r="E105" s="5">
        <v>1</v>
      </c>
      <c r="F105" s="6"/>
    </row>
    <row r="106" spans="5:6" ht="16.5" thickBot="1">
      <c r="E106" s="5"/>
      <c r="F106" s="6"/>
    </row>
    <row r="107" spans="5:6" ht="16.5" thickBot="1">
      <c r="E107" s="5">
        <v>1</v>
      </c>
      <c r="F107" s="6"/>
    </row>
    <row r="108" spans="5:6" ht="16.5" thickBot="1">
      <c r="E108" s="5">
        <v>1</v>
      </c>
      <c r="F108" s="6"/>
    </row>
    <row r="109" spans="5:6" ht="16.5" thickBot="1">
      <c r="E109" s="5">
        <v>1</v>
      </c>
      <c r="F109" s="6"/>
    </row>
    <row r="110" spans="5:6" ht="16.5" thickBot="1">
      <c r="E110" s="5">
        <v>1</v>
      </c>
      <c r="F110" s="6"/>
    </row>
    <row r="111" spans="5:6" ht="16.5" thickBot="1">
      <c r="E111" s="5">
        <v>1</v>
      </c>
      <c r="F111" s="6"/>
    </row>
    <row r="112" spans="5:6" ht="16.5" thickBot="1">
      <c r="E112" s="5">
        <v>1</v>
      </c>
      <c r="F112" s="6"/>
    </row>
    <row r="113" spans="5:6" ht="16.5" thickBot="1">
      <c r="E113" s="5">
        <v>1</v>
      </c>
      <c r="F113" s="6"/>
    </row>
    <row r="114" spans="5:6" ht="16.5" thickBot="1">
      <c r="E114" s="5">
        <v>1</v>
      </c>
      <c r="F114" s="6"/>
    </row>
    <row r="115" spans="5:6" ht="16.5" thickBot="1">
      <c r="E115" s="5">
        <v>1</v>
      </c>
      <c r="F115" s="6"/>
    </row>
    <row r="116" spans="5:6" ht="16.5" thickBot="1">
      <c r="E116" s="5">
        <v>1</v>
      </c>
      <c r="F116" s="6"/>
    </row>
    <row r="117" spans="5:6" ht="16.5" thickBot="1">
      <c r="E117" s="5">
        <v>16</v>
      </c>
      <c r="F117" s="6"/>
    </row>
    <row r="118" spans="5:6" ht="16.5" thickBot="1">
      <c r="E118" s="5">
        <v>1</v>
      </c>
      <c r="F118" s="6"/>
    </row>
    <row r="119" spans="5:6" ht="16.5" thickBot="1">
      <c r="E119" s="5">
        <v>1</v>
      </c>
      <c r="F119" s="6"/>
    </row>
    <row r="120" spans="5:6" ht="16.5" thickBot="1">
      <c r="E120" s="5">
        <v>2</v>
      </c>
      <c r="F120" s="6"/>
    </row>
    <row r="121" spans="5:6" ht="16.5" thickBot="1">
      <c r="E121" s="5">
        <v>1</v>
      </c>
      <c r="F121" s="6"/>
    </row>
    <row r="122" spans="5:6" ht="16.5" thickBot="1">
      <c r="E122" s="5">
        <v>2</v>
      </c>
      <c r="F122" s="6"/>
    </row>
    <row r="123" spans="5:6" ht="16.5" thickBot="1">
      <c r="E123" s="5">
        <v>1</v>
      </c>
      <c r="F123" s="6"/>
    </row>
    <row r="124" spans="5:6" ht="16.5" thickBot="1">
      <c r="E124" s="5">
        <v>2</v>
      </c>
      <c r="F124" s="6"/>
    </row>
    <row r="125" spans="5:6" ht="16.5" thickBot="1">
      <c r="E125" s="5">
        <v>3</v>
      </c>
      <c r="F125" s="6"/>
    </row>
    <row r="126" spans="5:6" ht="16.5" thickBot="1">
      <c r="E126" s="5">
        <v>1</v>
      </c>
      <c r="F126" s="6"/>
    </row>
    <row r="127" spans="5:6" ht="16.5" thickBot="1">
      <c r="E127" s="5"/>
      <c r="F127" s="6"/>
    </row>
    <row r="128" spans="5:6" ht="16.5" thickBot="1">
      <c r="E128" s="5">
        <v>1</v>
      </c>
      <c r="F128" s="6"/>
    </row>
    <row r="129" spans="5:6" ht="16.5" thickBot="1">
      <c r="E129" s="5">
        <v>1</v>
      </c>
      <c r="F129" s="6"/>
    </row>
    <row r="130" spans="5:6" ht="16.5" thickBot="1">
      <c r="E130" s="5">
        <v>1</v>
      </c>
      <c r="F130" s="6"/>
    </row>
    <row r="131" spans="5:6" ht="16.5" thickBot="1">
      <c r="E131" s="5">
        <v>1</v>
      </c>
      <c r="F131" s="6"/>
    </row>
    <row r="132" spans="5:6" ht="16.5" thickBot="1">
      <c r="E132" s="5">
        <v>1</v>
      </c>
      <c r="F132" s="6"/>
    </row>
    <row r="133" spans="5:6" ht="16.5" thickBot="1">
      <c r="E133" s="5">
        <v>1</v>
      </c>
      <c r="F133" s="6"/>
    </row>
    <row r="134" spans="5:6" ht="16.5" thickBot="1">
      <c r="E134" s="5">
        <v>1</v>
      </c>
      <c r="F134" s="6"/>
    </row>
    <row r="135" spans="5:6" ht="16.5" thickBot="1">
      <c r="E135" s="5">
        <v>10</v>
      </c>
      <c r="F135" s="6"/>
    </row>
    <row r="136" spans="5:6" ht="16.5" thickBot="1">
      <c r="E136" s="5">
        <v>3</v>
      </c>
      <c r="F136" s="6"/>
    </row>
    <row r="137" spans="5:6" ht="16.5" thickBot="1">
      <c r="E137" s="5">
        <v>18</v>
      </c>
      <c r="F137" s="6"/>
    </row>
    <row r="138" spans="5:6" ht="16.5" thickBot="1">
      <c r="E138" s="5">
        <v>1</v>
      </c>
      <c r="F138" s="6"/>
    </row>
    <row r="139" spans="5:6" ht="16.5" thickBot="1">
      <c r="E139" s="5">
        <v>3</v>
      </c>
      <c r="F139" s="6"/>
    </row>
    <row r="140" spans="5:6" ht="16.5" thickBot="1">
      <c r="E140" s="5">
        <v>3</v>
      </c>
      <c r="F140" s="6"/>
    </row>
    <row r="141" spans="5:6" ht="16.5" thickBot="1">
      <c r="E141" s="5">
        <v>7</v>
      </c>
      <c r="F141" s="6"/>
    </row>
    <row r="142" spans="5:6" ht="16.5" thickBot="1">
      <c r="E142" s="5">
        <v>1</v>
      </c>
      <c r="F142" s="6"/>
    </row>
    <row r="143" spans="5:6" ht="16.5" thickBot="1">
      <c r="E143" s="5"/>
      <c r="F143" s="6"/>
    </row>
    <row r="144" spans="5:6" ht="16.5" thickBot="1">
      <c r="E144" s="5">
        <v>1</v>
      </c>
      <c r="F144" s="6"/>
    </row>
    <row r="145" spans="5:6" ht="16.5" thickBot="1">
      <c r="E145" s="5">
        <v>1</v>
      </c>
      <c r="F145" s="6"/>
    </row>
    <row r="146" spans="5:6" ht="16.5" thickBot="1">
      <c r="E146" s="5">
        <v>5</v>
      </c>
      <c r="F146" s="6"/>
    </row>
    <row r="147" spans="5:6" ht="16.5" thickBot="1">
      <c r="E147" s="5">
        <v>4</v>
      </c>
      <c r="F147" s="6"/>
    </row>
    <row r="148" spans="5:6" ht="16.5" thickBot="1">
      <c r="E148" s="9"/>
      <c r="F148" s="6"/>
    </row>
    <row r="149" spans="5:6" ht="16.5" thickBot="1">
      <c r="E149" s="5">
        <v>1</v>
      </c>
      <c r="F149" s="6"/>
    </row>
    <row r="150" spans="5:6" ht="16.5" thickBot="1">
      <c r="E150" s="5">
        <v>1</v>
      </c>
      <c r="F150" s="6"/>
    </row>
    <row r="151" spans="5:6" ht="16.5" thickBot="1">
      <c r="E151" s="5">
        <v>1</v>
      </c>
      <c r="F151" s="6"/>
    </row>
    <row r="152" spans="5:6" ht="16.5" thickBot="1">
      <c r="E152" s="5">
        <v>1</v>
      </c>
      <c r="F152" s="6"/>
    </row>
    <row r="153" spans="5:6" ht="16.5" thickBot="1">
      <c r="E153" s="5">
        <v>2</v>
      </c>
      <c r="F153" s="6"/>
    </row>
    <row r="154" spans="5:6" ht="16.5" thickBot="1">
      <c r="E154" s="5">
        <v>1</v>
      </c>
      <c r="F154" s="6"/>
    </row>
    <row r="155" spans="5:6" ht="16.5" thickBot="1">
      <c r="E155" s="5">
        <v>1</v>
      </c>
      <c r="F155" s="6"/>
    </row>
    <row r="156" spans="5:6" ht="16.5" thickBot="1">
      <c r="E156" s="5">
        <v>1</v>
      </c>
      <c r="F156" s="6"/>
    </row>
    <row r="157" spans="5:6" ht="16.5" thickBot="1">
      <c r="E157" s="5">
        <v>1</v>
      </c>
      <c r="F157" s="6"/>
    </row>
    <row r="158" spans="5:6" ht="16.5" thickBot="1">
      <c r="E158" s="5">
        <v>60</v>
      </c>
      <c r="F158" s="6"/>
    </row>
    <row r="159" spans="5:6" ht="16.5" thickBot="1">
      <c r="E159" s="5">
        <v>1</v>
      </c>
      <c r="F159" s="6"/>
    </row>
    <row r="160" spans="5:6" ht="16.5" thickBot="1">
      <c r="E160" s="5">
        <v>1</v>
      </c>
      <c r="F160" s="6"/>
    </row>
    <row r="161" spans="5:6" ht="16.5" thickBot="1">
      <c r="E161" s="5">
        <v>1</v>
      </c>
      <c r="F161" s="6"/>
    </row>
    <row r="162" spans="5:6" ht="16.5" thickBot="1">
      <c r="E162" s="5">
        <v>19</v>
      </c>
      <c r="F162" s="6"/>
    </row>
    <row r="163" spans="5:6" ht="16.5" thickBot="1">
      <c r="E163" s="5">
        <v>1</v>
      </c>
      <c r="F163" s="6"/>
    </row>
    <row r="164" spans="5:6" ht="16.5" thickBot="1">
      <c r="E164" s="5"/>
      <c r="F164" s="6"/>
    </row>
    <row r="165" spans="5:6" ht="16.5" thickBot="1">
      <c r="E165" s="5">
        <v>1</v>
      </c>
      <c r="F165" s="6"/>
    </row>
    <row r="166" spans="5:6" ht="16.5" thickBot="1">
      <c r="E166" s="5">
        <v>1</v>
      </c>
      <c r="F166" s="6"/>
    </row>
    <row r="167" spans="5:6" ht="16.5" thickBot="1">
      <c r="E167" s="5">
        <v>1</v>
      </c>
      <c r="F167" s="6"/>
    </row>
    <row r="168" spans="5:6" ht="16.5" thickBot="1">
      <c r="E168" s="5">
        <v>8</v>
      </c>
      <c r="F168" s="6"/>
    </row>
    <row r="169" spans="5:6" ht="16.5" thickBot="1">
      <c r="E169" s="5">
        <v>2</v>
      </c>
      <c r="F169" s="6"/>
    </row>
    <row r="170" spans="5:6" ht="16.5" thickBot="1">
      <c r="E170" s="5">
        <v>1</v>
      </c>
      <c r="F170" s="6"/>
    </row>
    <row r="171" spans="5:6" ht="16.5" thickBot="1">
      <c r="E171" s="5">
        <v>1</v>
      </c>
      <c r="F171" s="6"/>
    </row>
    <row r="172" spans="5:6" ht="16.5" thickBot="1">
      <c r="E172" s="5">
        <v>1</v>
      </c>
      <c r="F172" s="6"/>
    </row>
    <row r="173" spans="5:6" ht="16.5" thickBot="1">
      <c r="E173" s="5">
        <v>1</v>
      </c>
      <c r="F173" s="6"/>
    </row>
    <row r="174" spans="5:6" ht="16.5" thickBot="1">
      <c r="E174" s="5">
        <v>1</v>
      </c>
      <c r="F174" s="6"/>
    </row>
    <row r="175" spans="5:6" ht="16.5" thickBot="1">
      <c r="E175" s="5">
        <v>1</v>
      </c>
      <c r="F175" s="6"/>
    </row>
    <row r="176" spans="5:6" ht="16.5" thickBot="1">
      <c r="E176" s="5">
        <v>2</v>
      </c>
      <c r="F176" s="6"/>
    </row>
    <row r="177" spans="5:6" ht="16.5" thickBot="1">
      <c r="E177" s="5">
        <v>1</v>
      </c>
      <c r="F177" s="6"/>
    </row>
    <row r="178" spans="5:6" ht="16.5" thickBot="1">
      <c r="E178" s="5"/>
      <c r="F178" s="6"/>
    </row>
    <row r="179" spans="5:6" ht="16.5" thickBot="1">
      <c r="E179" s="5">
        <v>1</v>
      </c>
      <c r="F179" s="6"/>
    </row>
    <row r="180" spans="5:6" ht="16.5" thickBot="1">
      <c r="E180" s="5">
        <v>1</v>
      </c>
      <c r="F180" s="6"/>
    </row>
    <row r="181" spans="5:6" ht="16.5" thickBot="1">
      <c r="E181" s="5">
        <v>1</v>
      </c>
      <c r="F181" s="6"/>
    </row>
    <row r="182" spans="5:6" ht="16.5" thickBot="1">
      <c r="E182" s="5">
        <v>1</v>
      </c>
      <c r="F182" s="6"/>
    </row>
    <row r="183" spans="5:6" ht="16.5" thickBot="1">
      <c r="E183" s="5">
        <v>3</v>
      </c>
      <c r="F183" s="6"/>
    </row>
    <row r="184" spans="5:6" ht="16.5" thickBot="1">
      <c r="E184" s="5"/>
      <c r="F184" s="6"/>
    </row>
    <row r="185" spans="5:6" ht="16.5" thickBot="1">
      <c r="E185" s="5">
        <v>1</v>
      </c>
      <c r="F185" s="6"/>
    </row>
    <row r="186" spans="5:6" ht="16.5" thickBot="1">
      <c r="E186" s="5">
        <v>4</v>
      </c>
      <c r="F186" s="6"/>
    </row>
    <row r="187" spans="5:6" ht="16.5" thickBot="1">
      <c r="E187" s="5">
        <v>1</v>
      </c>
      <c r="F187" s="6"/>
    </row>
    <row r="188" spans="5:6" ht="16.5" thickBot="1">
      <c r="E188" s="5">
        <v>2</v>
      </c>
      <c r="F188" s="6"/>
    </row>
    <row r="189" spans="5:6" ht="16.5" thickBot="1">
      <c r="E189" s="5"/>
      <c r="F189" s="6"/>
    </row>
    <row r="190" spans="5:6" ht="16.5" thickBot="1">
      <c r="E190" s="5">
        <v>1</v>
      </c>
      <c r="F190" s="6"/>
    </row>
    <row r="191" spans="5:6" ht="16.5" thickBot="1">
      <c r="E191" s="5">
        <v>1</v>
      </c>
      <c r="F191" s="6"/>
    </row>
    <row r="192" spans="5:6" ht="16.5" thickBot="1">
      <c r="E192" s="5">
        <v>1</v>
      </c>
      <c r="F192" s="6"/>
    </row>
    <row r="193" spans="5:6" ht="16.5" thickBot="1">
      <c r="E193" s="5">
        <v>1</v>
      </c>
      <c r="F193" s="6"/>
    </row>
    <row r="194" spans="5:6" ht="16.5" thickBot="1">
      <c r="E194" s="5">
        <v>1</v>
      </c>
      <c r="F194" s="6"/>
    </row>
    <row r="195" spans="5:6" ht="16.5" thickBot="1">
      <c r="E195" s="5">
        <v>1</v>
      </c>
      <c r="F195" s="6"/>
    </row>
    <row r="196" spans="5:6" ht="16.5" thickBot="1">
      <c r="E196" s="5">
        <v>1</v>
      </c>
      <c r="F196" s="6"/>
    </row>
    <row r="197" spans="5:6" ht="16.5" thickBot="1">
      <c r="E197" s="5">
        <v>5</v>
      </c>
      <c r="F197" s="6"/>
    </row>
    <row r="198" spans="5:6" ht="16.5" thickBot="1">
      <c r="E198" s="5">
        <v>4</v>
      </c>
      <c r="F198" s="6"/>
    </row>
    <row r="199" spans="5:6" ht="16.5" thickBot="1">
      <c r="E199" s="5">
        <v>1</v>
      </c>
      <c r="F199" s="6"/>
    </row>
    <row r="200" spans="5:6" ht="16.5" thickBot="1">
      <c r="E200" s="5">
        <v>30</v>
      </c>
      <c r="F200" s="6"/>
    </row>
    <row r="201" spans="5:6" ht="16.5" thickBot="1">
      <c r="E201" s="5">
        <v>19</v>
      </c>
      <c r="F201" s="6"/>
    </row>
    <row r="202" spans="5:6" ht="16.5" thickBot="1">
      <c r="E202" s="5"/>
      <c r="F202" s="6"/>
    </row>
    <row r="203" spans="5:6" ht="16.5" thickBot="1">
      <c r="E203" s="5">
        <v>1</v>
      </c>
      <c r="F203" s="6"/>
    </row>
    <row r="204" spans="5:6" ht="16.5" thickBot="1">
      <c r="E204" s="5">
        <v>1</v>
      </c>
      <c r="F204" s="6"/>
    </row>
    <row r="205" spans="5:6" ht="16.5" thickBot="1">
      <c r="E205" s="5">
        <v>1</v>
      </c>
      <c r="F205" s="6"/>
    </row>
    <row r="206" spans="5:6" ht="16.5" thickBot="1">
      <c r="E206" s="5">
        <v>1</v>
      </c>
      <c r="F206" s="6"/>
    </row>
    <row r="207" spans="5:6" ht="16.5" thickBot="1">
      <c r="E207" s="5">
        <v>1</v>
      </c>
      <c r="F207" s="6"/>
    </row>
    <row r="208" spans="5:6" ht="16.5" thickBot="1">
      <c r="E208" s="5">
        <v>1</v>
      </c>
      <c r="F208" s="6"/>
    </row>
    <row r="209" spans="5:6" ht="16.5" thickBot="1">
      <c r="E209" s="5">
        <v>1</v>
      </c>
      <c r="F209" s="6"/>
    </row>
    <row r="210" spans="5:6" ht="16.5" thickBot="1">
      <c r="E210" s="7"/>
      <c r="F210" s="6"/>
    </row>
    <row r="211" spans="5:6" ht="16.5" thickBot="1">
      <c r="E211" s="10">
        <v>1</v>
      </c>
      <c r="F211" s="6"/>
    </row>
    <row r="212" spans="5:6" ht="16.5" thickBot="1">
      <c r="E212" s="5">
        <v>1</v>
      </c>
      <c r="F212" s="6"/>
    </row>
    <row r="213" spans="5:6" ht="16.5" thickBot="1">
      <c r="E213" s="5">
        <v>1</v>
      </c>
      <c r="F213" s="6"/>
    </row>
    <row r="214" spans="5:6" ht="16.5" thickBot="1">
      <c r="E214" s="5">
        <v>1</v>
      </c>
      <c r="F214" s="6"/>
    </row>
    <row r="215" spans="5:6" ht="16.5" thickBot="1">
      <c r="E215" s="5">
        <v>1</v>
      </c>
      <c r="F215" s="6"/>
    </row>
    <row r="216" spans="5:6" ht="16.5" thickBot="1">
      <c r="E216" s="5">
        <v>3</v>
      </c>
      <c r="F216" s="6"/>
    </row>
    <row r="217" spans="5:6" ht="16.5" thickBot="1">
      <c r="E217" s="5">
        <v>1</v>
      </c>
      <c r="F217" s="6"/>
    </row>
    <row r="218" spans="5:6" ht="16.5" thickBot="1">
      <c r="E218" s="5">
        <v>4</v>
      </c>
      <c r="F218" s="6"/>
    </row>
    <row r="219" spans="5:6" ht="16.5" thickBot="1">
      <c r="E219" s="5">
        <v>1</v>
      </c>
      <c r="F219" s="6"/>
    </row>
    <row r="220" spans="5:6" ht="16.5" thickBot="1">
      <c r="E220" s="5">
        <v>1</v>
      </c>
      <c r="F220" s="6"/>
    </row>
    <row r="221" spans="5:6" ht="16.5" thickBot="1">
      <c r="E221" s="5">
        <v>2</v>
      </c>
      <c r="F221" s="6"/>
    </row>
    <row r="222" spans="5:6" ht="16.5" thickBot="1">
      <c r="E222" s="5">
        <v>2</v>
      </c>
      <c r="F222" s="6"/>
    </row>
    <row r="223" spans="5:6" ht="16.5" thickBot="1">
      <c r="E223" s="5">
        <v>39</v>
      </c>
      <c r="F223" s="6"/>
    </row>
    <row r="224" spans="5:6" ht="16.5" thickBot="1">
      <c r="E224" s="5">
        <v>25</v>
      </c>
      <c r="F224" s="6"/>
    </row>
    <row r="225" spans="5:6" ht="16.5" thickBot="1">
      <c r="E225" s="5">
        <v>19</v>
      </c>
      <c r="F225" s="6"/>
    </row>
    <row r="226" spans="5:6" ht="16.5" thickBot="1">
      <c r="E226" s="5">
        <v>8</v>
      </c>
      <c r="F226" s="6"/>
    </row>
    <row r="227" spans="5:6" ht="16.5" thickBot="1">
      <c r="E227" s="5">
        <v>1</v>
      </c>
      <c r="F227" s="6"/>
    </row>
    <row r="228" spans="5:6" ht="16.5" thickBot="1">
      <c r="E228" s="5">
        <v>3</v>
      </c>
      <c r="F228" s="6"/>
    </row>
    <row r="229" spans="5:6" ht="16.5" thickBot="1">
      <c r="E229" s="5">
        <v>3</v>
      </c>
      <c r="F229" s="6"/>
    </row>
    <row r="230" spans="5:6" ht="16.5" thickBot="1">
      <c r="E230" s="5">
        <v>4</v>
      </c>
      <c r="F230" s="6"/>
    </row>
    <row r="231" spans="5:6" ht="16.5" thickBot="1">
      <c r="E231" s="5">
        <v>2</v>
      </c>
      <c r="F231" s="6"/>
    </row>
    <row r="232" spans="5:6" ht="16.5" thickBot="1">
      <c r="E232" s="5">
        <v>2</v>
      </c>
      <c r="F232" s="6"/>
    </row>
    <row r="233" spans="5:6" ht="16.5" thickBot="1">
      <c r="E233" s="5">
        <v>2</v>
      </c>
      <c r="F233" s="6"/>
    </row>
    <row r="234" spans="5:6" ht="16.5" thickBot="1">
      <c r="E234" s="5">
        <v>1</v>
      </c>
      <c r="F234" s="6"/>
    </row>
    <row r="235" spans="5:6" ht="16.5" thickBot="1">
      <c r="E235" s="5">
        <v>1</v>
      </c>
      <c r="F235" s="6"/>
    </row>
    <row r="236" spans="5:6" ht="16.5" thickBot="1">
      <c r="E236" s="5">
        <v>1</v>
      </c>
      <c r="F236" s="6"/>
    </row>
    <row r="237" spans="5:6" ht="16.5" thickBot="1">
      <c r="E237" s="11"/>
      <c r="F237" s="6"/>
    </row>
    <row r="238" spans="5:6" ht="16.5" thickBot="1">
      <c r="E238" s="5">
        <v>1</v>
      </c>
      <c r="F238" s="6"/>
    </row>
    <row r="239" spans="5:6" ht="16.5" thickBot="1">
      <c r="E239" s="5">
        <v>1</v>
      </c>
      <c r="F239" s="6"/>
    </row>
    <row r="240" spans="5:6" ht="16.5" thickBot="1">
      <c r="E240" s="5">
        <v>2</v>
      </c>
      <c r="F240" s="6"/>
    </row>
    <row r="241" spans="5:6" ht="16.5" thickBot="1">
      <c r="E241" s="5">
        <v>3</v>
      </c>
      <c r="F241" s="6"/>
    </row>
    <row r="242" spans="5:6" ht="16.5" thickBot="1">
      <c r="E242" s="5">
        <v>1</v>
      </c>
      <c r="F242" s="6"/>
    </row>
    <row r="243" spans="5:6" ht="16.5" thickBot="1">
      <c r="E243" s="5">
        <v>2</v>
      </c>
      <c r="F243" s="6"/>
    </row>
    <row r="244" spans="5:6" ht="16.5" thickBot="1">
      <c r="E244" s="5">
        <v>2</v>
      </c>
      <c r="F244" s="6"/>
    </row>
    <row r="245" spans="5:6" ht="16.5" thickBot="1">
      <c r="E245" s="5">
        <v>1</v>
      </c>
      <c r="F245" s="6"/>
    </row>
    <row r="246" spans="5:6" ht="16.5" thickBot="1">
      <c r="E246" s="5">
        <v>3</v>
      </c>
      <c r="F246" s="6"/>
    </row>
    <row r="247" spans="5:6" ht="16.5" thickBot="1">
      <c r="E247" s="5">
        <v>1</v>
      </c>
      <c r="F247" s="6"/>
    </row>
    <row r="248" spans="5:6" ht="16.5" thickBot="1">
      <c r="E248" s="5">
        <v>14</v>
      </c>
      <c r="F248" s="6"/>
    </row>
    <row r="249" spans="5:6" ht="16.5" thickBot="1">
      <c r="E249" s="5">
        <v>5</v>
      </c>
      <c r="F249" s="6"/>
    </row>
    <row r="250" spans="5:6" ht="16.5" thickBot="1">
      <c r="E250" s="5">
        <v>2</v>
      </c>
      <c r="F250" s="6"/>
    </row>
    <row r="251" spans="5:6" ht="16.5" thickBot="1">
      <c r="E251" s="5">
        <v>4</v>
      </c>
      <c r="F251" s="6"/>
    </row>
    <row r="252" spans="5:6" ht="16.5" thickBot="1">
      <c r="E252" s="5">
        <v>2</v>
      </c>
      <c r="F252" s="6"/>
    </row>
    <row r="253" spans="5:6" ht="16.5" thickBot="1">
      <c r="E253" s="5">
        <v>4</v>
      </c>
      <c r="F253" s="6"/>
    </row>
    <row r="254" spans="5:6" ht="16.5" thickBot="1">
      <c r="E254" s="5">
        <v>3</v>
      </c>
      <c r="F254" s="6"/>
    </row>
    <row r="255" spans="5:6" ht="16.5" thickBot="1">
      <c r="E255" s="5">
        <v>2</v>
      </c>
      <c r="F255" s="6"/>
    </row>
    <row r="256" spans="5:6" ht="16.5" thickBot="1">
      <c r="E256" s="5">
        <v>3</v>
      </c>
      <c r="F256" s="6"/>
    </row>
    <row r="257" spans="5:6" ht="16.5" thickBot="1">
      <c r="E257" s="5">
        <v>1</v>
      </c>
      <c r="F257" s="6"/>
    </row>
    <row r="258" spans="5:6" ht="16.5" thickBot="1">
      <c r="E258" s="5">
        <v>8</v>
      </c>
      <c r="F258" s="6"/>
    </row>
    <row r="259" spans="5:6" ht="16.5" thickBot="1">
      <c r="E259" s="5">
        <v>1</v>
      </c>
      <c r="F259" s="6"/>
    </row>
    <row r="260" spans="5:6" ht="16.5" thickBot="1">
      <c r="E260" s="5">
        <v>6</v>
      </c>
      <c r="F260" s="6"/>
    </row>
    <row r="261" spans="5:6" ht="16.5" thickBot="1">
      <c r="E261" s="5">
        <v>8</v>
      </c>
      <c r="F261" s="6"/>
    </row>
    <row r="262" spans="5:6" ht="16.5" thickBot="1">
      <c r="E262" s="5">
        <v>1</v>
      </c>
      <c r="F262" s="6"/>
    </row>
    <row r="263" spans="5:6" ht="16.5" thickBot="1">
      <c r="E263" s="5">
        <v>1</v>
      </c>
      <c r="F263" s="6"/>
    </row>
    <row r="264" spans="5:6" ht="16.5" thickBot="1">
      <c r="E264" s="5">
        <v>2</v>
      </c>
      <c r="F264" s="6"/>
    </row>
    <row r="265" spans="5:6" ht="16.5" thickBot="1">
      <c r="E265" s="5">
        <v>1</v>
      </c>
      <c r="F265" s="6"/>
    </row>
    <row r="266" spans="5:6" ht="16.5" thickBot="1">
      <c r="E266" s="5">
        <v>1</v>
      </c>
      <c r="F266" s="6"/>
    </row>
    <row r="267" spans="5:6" ht="16.5" thickBot="1">
      <c r="E267" s="5">
        <v>2</v>
      </c>
      <c r="F267" s="6"/>
    </row>
    <row r="268" spans="5:6" ht="16.5" thickBot="1">
      <c r="E268" s="5">
        <v>1</v>
      </c>
      <c r="F268" s="6"/>
    </row>
    <row r="269" spans="5:6" ht="16.5" thickBot="1">
      <c r="E269" s="5">
        <v>1</v>
      </c>
      <c r="F269" s="6"/>
    </row>
    <row r="270" spans="5:6" ht="16.5" thickBot="1">
      <c r="E270" s="5">
        <v>11</v>
      </c>
      <c r="F270" s="6"/>
    </row>
    <row r="271" spans="5:6" ht="16.5" thickBot="1">
      <c r="E271" s="5">
        <v>1</v>
      </c>
      <c r="F271" s="6"/>
    </row>
    <row r="272" spans="5:6" ht="16.5" thickBot="1">
      <c r="E272" s="5">
        <v>1</v>
      </c>
      <c r="F272" s="6"/>
    </row>
    <row r="273" spans="5:6" ht="16.5" thickBot="1">
      <c r="E273" s="5">
        <v>2</v>
      </c>
      <c r="F273" s="6"/>
    </row>
    <row r="274" spans="5:6" ht="16.5" thickBot="1">
      <c r="E274" s="5">
        <v>1</v>
      </c>
      <c r="F274" s="6"/>
    </row>
    <row r="275" spans="5:6" ht="16.5" thickBot="1">
      <c r="E275" s="5">
        <v>3</v>
      </c>
      <c r="F275" s="6"/>
    </row>
    <row r="276" spans="5:6" ht="16.5" thickBot="1">
      <c r="E276" s="5">
        <v>34</v>
      </c>
      <c r="F276" s="6"/>
    </row>
    <row r="277" spans="5:6" ht="16.5" thickBot="1">
      <c r="E277" s="5">
        <v>2</v>
      </c>
      <c r="F277" s="6"/>
    </row>
    <row r="278" spans="5:6" ht="16.5" thickBot="1">
      <c r="E278" s="5">
        <v>3</v>
      </c>
      <c r="F278" s="6"/>
    </row>
    <row r="279" spans="5:6" ht="16.5" thickBot="1">
      <c r="E279" s="5">
        <v>5</v>
      </c>
      <c r="F279" s="6"/>
    </row>
    <row r="280" spans="5:6" ht="16.5" thickBot="1">
      <c r="E280" s="5">
        <v>1</v>
      </c>
      <c r="F280" s="6"/>
    </row>
    <row r="281" spans="5:6" ht="16.5" thickBot="1">
      <c r="E281" s="5">
        <v>1</v>
      </c>
      <c r="F281" s="6"/>
    </row>
    <row r="282" spans="5:6" ht="16.5" thickBot="1">
      <c r="E282" s="12"/>
      <c r="F282" s="6"/>
    </row>
    <row r="283" spans="5:6" ht="16.5" thickBot="1">
      <c r="E283" s="5">
        <v>1</v>
      </c>
      <c r="F283" s="6"/>
    </row>
    <row r="284" spans="5:6" ht="16.5" thickBot="1">
      <c r="E284" s="5">
        <v>1</v>
      </c>
      <c r="F284" s="6"/>
    </row>
    <row r="285" spans="5:6" ht="16.5" thickBot="1">
      <c r="E285" s="5">
        <v>1</v>
      </c>
      <c r="F285" s="6"/>
    </row>
    <row r="286" spans="5:6" ht="16.5" thickBot="1">
      <c r="E286" s="5">
        <v>1</v>
      </c>
      <c r="F286" s="6"/>
    </row>
    <row r="287" spans="5:6" ht="16.5" thickBot="1">
      <c r="E287" s="5">
        <v>1</v>
      </c>
      <c r="F287" s="6"/>
    </row>
    <row r="288" spans="5:6" ht="16.5" thickBot="1">
      <c r="E288" s="5">
        <v>1</v>
      </c>
      <c r="F288" s="6"/>
    </row>
    <row r="289" spans="5:6" ht="16.5" thickBot="1">
      <c r="E289" s="5">
        <v>1</v>
      </c>
      <c r="F289" s="6"/>
    </row>
    <row r="290" spans="5:6" ht="16.5" thickBot="1">
      <c r="E290" s="5">
        <v>1</v>
      </c>
      <c r="F290" s="6"/>
    </row>
    <row r="291" spans="5:6" ht="16.5" thickBot="1">
      <c r="E291" s="5">
        <v>1</v>
      </c>
      <c r="F291" s="6"/>
    </row>
    <row r="292" spans="5:6" ht="16.5" thickBot="1">
      <c r="E292" s="5">
        <v>1</v>
      </c>
      <c r="F292" s="6"/>
    </row>
    <row r="293" spans="5:6" ht="16.5" thickBot="1">
      <c r="E293" s="8"/>
      <c r="F293" s="6"/>
    </row>
    <row r="294" spans="5:6" ht="16.5" thickBot="1">
      <c r="E294" s="5">
        <v>1</v>
      </c>
      <c r="F294" s="6"/>
    </row>
    <row r="295" spans="5:6" ht="16.5" thickBot="1">
      <c r="E295" s="5">
        <v>1</v>
      </c>
      <c r="F295" s="6"/>
    </row>
    <row r="296" spans="5:6" ht="16.5" thickBot="1">
      <c r="E296" s="5">
        <v>1</v>
      </c>
      <c r="F296" s="6"/>
    </row>
    <row r="297" spans="5:6" ht="16.5" thickBot="1">
      <c r="E297" s="5">
        <v>1</v>
      </c>
      <c r="F297" s="6"/>
    </row>
    <row r="298" spans="5:6" ht="16.5" thickBot="1">
      <c r="E298" s="5">
        <v>1</v>
      </c>
      <c r="F298" s="6"/>
    </row>
    <row r="299" spans="5:6" ht="16.5" thickBot="1">
      <c r="E299" s="5">
        <v>2</v>
      </c>
      <c r="F29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Хлеб</vt:lpstr>
      <vt:lpstr>Лист1</vt:lpstr>
      <vt:lpstr>Хлеб!Область_печати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2026-04-20T06:41:11Z</cp:lastPrinted>
  <dcterms:created xsi:type="dcterms:W3CDTF">1996-10-08T23:32:33Z</dcterms:created>
  <dcterms:modified xsi:type="dcterms:W3CDTF">2026-09-11T06:21:25Z</dcterms:modified>
</cp:coreProperties>
</file>